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0" windowWidth="20730" windowHeight="11040"/>
  </bookViews>
  <sheets>
    <sheet name="Все года" sheetId="1" r:id="rId1"/>
  </sheets>
  <definedNames>
    <definedName name="_xlnm.Print_Titles" localSheetId="0">'Все года'!$14:$14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31" i="1" l="1"/>
  <c r="U17" i="1"/>
  <c r="U25" i="1" l="1"/>
  <c r="U84" i="1"/>
  <c r="U83" i="1" s="1"/>
  <c r="U60" i="1" l="1"/>
  <c r="AO71" i="1" l="1"/>
  <c r="AN71" i="1"/>
  <c r="AM71" i="1"/>
  <c r="AL71" i="1"/>
  <c r="AK71" i="1"/>
  <c r="AJ71" i="1"/>
  <c r="U71" i="1"/>
  <c r="AO66" i="1"/>
  <c r="AN66" i="1"/>
  <c r="AM66" i="1"/>
  <c r="AL66" i="1"/>
  <c r="AK66" i="1"/>
  <c r="AK65" i="1" s="1"/>
  <c r="AJ66" i="1"/>
  <c r="AM65" i="1" l="1"/>
  <c r="AO65" i="1"/>
  <c r="AL65" i="1"/>
  <c r="AJ65" i="1"/>
  <c r="AN65" i="1"/>
  <c r="AO17" i="1"/>
  <c r="AN17" i="1"/>
  <c r="AM17" i="1"/>
  <c r="AL17" i="1"/>
  <c r="AK17" i="1"/>
  <c r="AJ17" i="1"/>
  <c r="AO31" i="1"/>
  <c r="AN31" i="1"/>
  <c r="AM31" i="1"/>
  <c r="AL31" i="1"/>
  <c r="AK31" i="1"/>
  <c r="AJ31" i="1"/>
  <c r="AO51" i="1"/>
  <c r="AO50" i="1" s="1"/>
  <c r="AN51" i="1"/>
  <c r="AN50" i="1" s="1"/>
  <c r="AM51" i="1"/>
  <c r="AL51" i="1"/>
  <c r="AK51" i="1"/>
  <c r="AK50" i="1" s="1"/>
  <c r="AJ51" i="1"/>
  <c r="AJ50" i="1" s="1"/>
  <c r="AM50" i="1"/>
  <c r="AL50" i="1"/>
  <c r="U51" i="1"/>
  <c r="U50" i="1" s="1"/>
  <c r="U56" i="1"/>
  <c r="U55" i="1" s="1"/>
  <c r="U62" i="1"/>
  <c r="U59" i="1" s="1"/>
  <c r="U92" i="1"/>
  <c r="U91" i="1" s="1"/>
  <c r="U88" i="1"/>
  <c r="U87" i="1" s="1"/>
  <c r="U66" i="1"/>
  <c r="U65" i="1" s="1"/>
  <c r="AK16" i="1" l="1"/>
  <c r="AO16" i="1"/>
  <c r="AL16" i="1"/>
  <c r="AM16" i="1"/>
  <c r="AJ16" i="1"/>
  <c r="AN16" i="1"/>
  <c r="U16" i="1"/>
  <c r="U15" i="1" s="1"/>
  <c r="AN87" i="1"/>
  <c r="AM87" i="1"/>
  <c r="AL87" i="1"/>
  <c r="AL15" i="1" s="1"/>
  <c r="AK87" i="1"/>
  <c r="AK15" i="1" s="1"/>
  <c r="AO88" i="1"/>
  <c r="AO87" i="1" s="1"/>
  <c r="AJ88" i="1"/>
  <c r="AJ87" i="1" s="1"/>
  <c r="AO15" i="1" l="1"/>
  <c r="AM15" i="1"/>
  <c r="AJ15" i="1"/>
  <c r="AN15" i="1"/>
</calcChain>
</file>

<file path=xl/sharedStrings.xml><?xml version="1.0" encoding="utf-8"?>
<sst xmlns="http://schemas.openxmlformats.org/spreadsheetml/2006/main" count="465" uniqueCount="175">
  <si>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</si>
  <si>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</si>
  <si>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</si>
  <si>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</si>
  <si>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</si>
  <si>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</si>
  <si>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</si>
  <si>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</si>
  <si>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</si>
  <si>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</si>
  <si>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</si>
  <si>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</si>
  <si>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</si>
  <si>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</si>
  <si>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</si>
  <si>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</si>
  <si>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</si>
  <si>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</si>
  <si>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</si>
  <si>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</si>
  <si>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</si>
  <si>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</si>
  <si>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</si>
  <si>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</si>
  <si>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</si>
  <si>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</si>
  <si>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</si>
  <si>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</si>
  <si>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</si>
  <si>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</si>
  <si>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</si>
  <si>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</si>
  <si>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</si>
  <si>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</si>
  <si>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</si>
  <si>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</si>
  <si>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</si>
  <si>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</si>
  <si>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</si>
  <si>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</si>
  <si>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</si>
  <si>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</si>
  <si>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</si>
  <si>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</si>
  <si>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</si>
  <si>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</si>
  <si>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</si>
  <si>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</si>
  <si>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</si>
  <si>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</si>
  <si>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</si>
  <si>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</si>
  <si>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</si>
  <si>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</si>
  <si>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</si>
  <si>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</si>
  <si>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</si>
  <si>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</si>
  <si>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</si>
  <si>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</si>
  <si>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</si>
  <si>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</si>
  <si>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</si>
  <si>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</si>
  <si>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</si>
  <si>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</si>
  <si>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</si>
  <si>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</si>
  <si>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</si>
  <si>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</si>
  <si>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</si>
  <si>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</si>
  <si>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</si>
  <si>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</si>
  <si>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</si>
  <si>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</si>
  <si>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</si>
  <si>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</si>
  <si>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</si>
  <si>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</si>
  <si>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</si>
  <si>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</si>
  <si>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</si>
  <si>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</si>
  <si>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</si>
  <si>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</si>
  <si>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</si>
  <si>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</si>
  <si>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</si>
  <si>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</si>
  <si>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</si>
  <si>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</si>
  <si>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</si>
  <si>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</si>
  <si>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</si>
  <si>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</si>
  <si>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</si>
  <si>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</si>
  <si>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</si>
  <si>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</si>
  <si>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</si>
  <si>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</si>
  <si>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</si>
  <si>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</si>
  <si>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</si>
  <si>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</si>
  <si>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</si>
  <si>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</si>
  <si>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</si>
  <si>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</si>
  <si>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</si>
  <si>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</si>
  <si>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</si>
  <si>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</si>
  <si>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</si>
  <si>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</si>
  <si>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</si>
  <si>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</si>
  <si>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</si>
  <si>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</si>
  <si>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</si>
  <si>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</si>
  <si>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</si>
  <si>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</si>
  <si>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</si>
  <si>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</si>
  <si>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</si>
  <si>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</si>
  <si>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</si>
  <si>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</si>
  <si>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</si>
  <si>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</si>
  <si>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</si>
  <si>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</si>
  <si>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</si>
  <si>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</si>
  <si>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</si>
  <si>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</si>
  <si>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</si>
  <si>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</si>
  <si>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</si>
  <si>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</si>
  <si>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2022 г.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</si>
  <si>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</si>
  <si>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</si>
  <si>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</si>
  <si>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</si>
  <si>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</si>
  <si>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</si>
  <si>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</si>
  <si>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</si>
  <si>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Расходы в целях софинансирования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</si>
  <si>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08.1.00.20210</t>
  </si>
  <si>
    <t>99.9.00.S4220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</si>
  <si>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</si>
  <si>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период 2022 и 2023 годов"</t>
  </si>
  <si>
    <t xml:space="preserve">Тарасовского района на 2021 год и на плановый 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</si>
  <si>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2021 год и на плановый период 2022 и 2023 годов</t>
  </si>
  <si>
    <t>2023 г.</t>
  </si>
  <si>
    <t xml:space="preserve"> 99.9.00.85010
</t>
  </si>
  <si>
    <t>540</t>
  </si>
  <si>
    <t xml:space="preserve">Расходы на реализацию мероприятий по благоустройству общественных территорий  Митякинского сельского поселения Тарасовского района в рамках подпрограммы «Благоустройство общественной территории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 на территории Митякинского сельское поселение Тарасовского района» (Иные закупки товаров, работ и услуг для обеспечения государственных (муниципальных) нужд) </t>
  </si>
  <si>
    <t>101F255551</t>
  </si>
  <si>
    <t>Защита населения и территории от чрезвычайных ситуаций природного и техногенного характера, пожарная безопасность</t>
  </si>
  <si>
    <t>99.9.00.20290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</si>
  <si>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</si>
  <si>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"Реализация функций иных органов местного самоуправления Митякинского сельского поселения"(Иные закупки товаров, работ и и услуг для обеспечения государственных (муниципальных) нужд)</t>
  </si>
  <si>
    <t>03.1.00.99990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</si>
  <si>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</si>
  <si>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01.1.00.20170</t>
  </si>
  <si>
    <t xml:space="preserve">Собрания  депутатов Митякинского  сельского поселения  №   от .02.2021 г.                              </t>
  </si>
  <si>
    <t>Приложение 6 к проекту решения</t>
  </si>
  <si>
    <t xml:space="preserve">о внесении изменений в решение Собрания депутатов Митякинского сельского поселения                                   № 26 от 28.12.2020 г.      
" О бюджете Митякинского сельского поселения </t>
  </si>
  <si>
    <t>08.1.00.99990</t>
  </si>
  <si>
    <t>Закупка товаров, работ, услуг в целях реализации мероприятий по энергоэффективности в Митякинском сельском поселении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</si>
</sst>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23" x14ac:knownFonts="1">
    <font>
      <sz val="11"/>
      <color indexed="8"/>
      <name val="Calibri"/>
      <family val="2"/>
      <scheme val="mino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right" vertical="center" wrapText="1"/>
    </xf>
    <xf numFmtId="49" fontId="5" fillId="2" borderId="1" xfId="0" applyNumberFormat="1" applyFont="1" applyFill="1" applyBorder="1" applyAlignment="1">
      <alignment horizontal="right" vertical="center"/>
    </xf>
    <xf numFmtId="49" fontId="6" fillId="2" borderId="1" xfId="0" applyNumberFormat="1" applyFont="1" applyFill="1" applyBorder="1" applyAlignment="1">
      <alignment horizontal="right" vertical="center"/>
    </xf>
    <xf numFmtId="0" fontId="8" fillId="0" borderId="0" xfId="0" applyFont="1"/>
    <xf numFmtId="164" fontId="4" fillId="2" borderId="1" xfId="0" applyNumberFormat="1" applyFont="1" applyFill="1" applyBorder="1" applyAlignment="1">
      <alignment horizontal="justify" vertical="center" wrapText="1"/>
    </xf>
    <xf numFmtId="0" fontId="11" fillId="0" borderId="0" xfId="0" applyFont="1"/>
    <xf numFmtId="164" fontId="9" fillId="2" borderId="1" xfId="0" applyNumberFormat="1" applyFont="1" applyFill="1" applyBorder="1" applyAlignment="1">
      <alignment horizontal="justify" vertical="center" wrapText="1"/>
    </xf>
    <xf numFmtId="49" fontId="14" fillId="0" borderId="1" xfId="0" applyNumberFormat="1" applyFont="1" applyFill="1" applyBorder="1" applyAlignment="1">
      <alignment horizontal="justify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right"/>
    </xf>
    <xf numFmtId="49" fontId="15" fillId="0" borderId="1" xfId="0" applyNumberFormat="1" applyFont="1" applyFill="1" applyBorder="1" applyAlignment="1">
      <alignment horizontal="justify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/>
    </xf>
    <xf numFmtId="164" fontId="15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justify" vertical="center" wrapText="1"/>
    </xf>
    <xf numFmtId="165" fontId="10" fillId="2" borderId="1" xfId="0" applyNumberFormat="1" applyFont="1" applyFill="1" applyBorder="1" applyAlignment="1">
      <alignment horizontal="right"/>
    </xf>
    <xf numFmtId="165" fontId="4" fillId="2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/>
    </xf>
    <xf numFmtId="0" fontId="12" fillId="0" borderId="1" xfId="0" applyFont="1" applyBorder="1" applyAlignment="1">
      <alignment horizontal="justify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justify" vertical="center" wrapText="1"/>
    </xf>
    <xf numFmtId="2" fontId="4" fillId="2" borderId="1" xfId="0" applyNumberFormat="1" applyFont="1" applyFill="1" applyBorder="1" applyAlignment="1">
      <alignment horizontal="right"/>
    </xf>
    <xf numFmtId="0" fontId="11" fillId="0" borderId="1" xfId="0" applyFont="1" applyBorder="1"/>
    <xf numFmtId="0" fontId="16" fillId="0" borderId="1" xfId="0" applyFont="1" applyFill="1" applyBorder="1"/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5" fontId="17" fillId="2" borderId="2" xfId="0" applyNumberFormat="1" applyFont="1" applyFill="1" applyBorder="1" applyAlignment="1">
      <alignment horizontal="right"/>
    </xf>
    <xf numFmtId="165" fontId="7" fillId="2" borderId="2" xfId="0" applyNumberFormat="1" applyFont="1" applyFill="1" applyBorder="1" applyAlignment="1">
      <alignment horizontal="right"/>
    </xf>
    <xf numFmtId="4" fontId="7" fillId="2" borderId="2" xfId="0" applyNumberFormat="1" applyFont="1" applyFill="1" applyBorder="1" applyAlignment="1">
      <alignment horizontal="right"/>
    </xf>
    <xf numFmtId="49" fontId="18" fillId="2" borderId="2" xfId="0" applyNumberFormat="1" applyFont="1" applyFill="1" applyBorder="1" applyAlignment="1">
      <alignment horizontal="justify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165" fontId="19" fillId="2" borderId="2" xfId="0" applyNumberFormat="1" applyFont="1" applyFill="1" applyBorder="1" applyAlignment="1">
      <alignment horizontal="right"/>
    </xf>
    <xf numFmtId="4" fontId="19" fillId="2" borderId="2" xfId="0" applyNumberFormat="1" applyFont="1" applyFill="1" applyBorder="1" applyAlignment="1">
      <alignment horizontal="right"/>
    </xf>
    <xf numFmtId="165" fontId="18" fillId="2" borderId="2" xfId="0" applyNumberFormat="1" applyFont="1" applyFill="1" applyBorder="1" applyAlignment="1">
      <alignment horizontal="right"/>
    </xf>
    <xf numFmtId="165" fontId="20" fillId="2" borderId="2" xfId="0" applyNumberFormat="1" applyFont="1" applyFill="1" applyBorder="1" applyAlignment="1">
      <alignment horizontal="right"/>
    </xf>
    <xf numFmtId="4" fontId="20" fillId="2" borderId="2" xfId="0" applyNumberFormat="1" applyFont="1" applyFill="1" applyBorder="1" applyAlignment="1">
      <alignment horizontal="right"/>
    </xf>
    <xf numFmtId="164" fontId="18" fillId="2" borderId="2" xfId="0" applyNumberFormat="1" applyFont="1" applyFill="1" applyBorder="1" applyAlignment="1">
      <alignment horizontal="justify" vertical="center" wrapText="1"/>
    </xf>
    <xf numFmtId="4" fontId="18" fillId="2" borderId="2" xfId="0" applyNumberFormat="1" applyFont="1" applyFill="1" applyBorder="1" applyAlignment="1">
      <alignment horizontal="right"/>
    </xf>
    <xf numFmtId="49" fontId="19" fillId="2" borderId="2" xfId="0" applyNumberFormat="1" applyFont="1" applyFill="1" applyBorder="1" applyAlignment="1">
      <alignment horizontal="center" vertical="center" wrapText="1"/>
    </xf>
    <xf numFmtId="2" fontId="19" fillId="0" borderId="2" xfId="0" applyNumberFormat="1" applyFont="1" applyBorder="1"/>
    <xf numFmtId="2" fontId="19" fillId="2" borderId="2" xfId="0" applyNumberFormat="1" applyFont="1" applyFill="1" applyBorder="1" applyAlignment="1">
      <alignment horizontal="right"/>
    </xf>
    <xf numFmtId="0" fontId="3" fillId="0" borderId="2" xfId="0" applyFont="1" applyBorder="1" applyAlignment="1">
      <alignment wrapText="1"/>
    </xf>
    <xf numFmtId="2" fontId="3" fillId="0" borderId="2" xfId="0" applyNumberFormat="1" applyFont="1" applyBorder="1"/>
    <xf numFmtId="2" fontId="20" fillId="2" borderId="2" xfId="0" applyNumberFormat="1" applyFont="1" applyFill="1" applyBorder="1" applyAlignment="1">
      <alignment horizontal="right"/>
    </xf>
    <xf numFmtId="0" fontId="16" fillId="0" borderId="2" xfId="0" applyFont="1" applyBorder="1" applyAlignment="1">
      <alignment wrapText="1"/>
    </xf>
    <xf numFmtId="4" fontId="17" fillId="2" borderId="2" xfId="0" applyNumberFormat="1" applyFont="1" applyFill="1" applyBorder="1" applyAlignment="1">
      <alignment horizontal="right"/>
    </xf>
    <xf numFmtId="49" fontId="16" fillId="0" borderId="2" xfId="0" applyNumberFormat="1" applyFont="1" applyFill="1" applyBorder="1" applyAlignment="1">
      <alignment horizontal="justify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4" fontId="16" fillId="0" borderId="2" xfId="0" applyNumberFormat="1" applyFont="1" applyFill="1" applyBorder="1" applyAlignment="1">
      <alignment horizontal="right"/>
    </xf>
    <xf numFmtId="4" fontId="3" fillId="0" borderId="2" xfId="0" applyNumberFormat="1" applyFont="1" applyBorder="1"/>
    <xf numFmtId="164" fontId="16" fillId="0" borderId="2" xfId="0" applyNumberFormat="1" applyFont="1" applyFill="1" applyBorder="1" applyAlignment="1">
      <alignment horizontal="justify" vertical="center" wrapText="1"/>
    </xf>
    <xf numFmtId="0" fontId="16" fillId="0" borderId="2" xfId="0" applyFont="1" applyBorder="1" applyAlignment="1">
      <alignment horizontal="justify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49" fontId="16" fillId="0" borderId="6" xfId="0" applyNumberFormat="1" applyFont="1" applyBorder="1" applyAlignment="1">
      <alignment horizontal="center" vertical="center" wrapText="1"/>
    </xf>
    <xf numFmtId="49" fontId="16" fillId="0" borderId="6" xfId="0" applyNumberFormat="1" applyFont="1" applyBorder="1" applyAlignment="1">
      <alignment horizontal="center" vertical="center"/>
    </xf>
    <xf numFmtId="49" fontId="21" fillId="0" borderId="6" xfId="0" applyNumberFormat="1" applyFont="1" applyBorder="1" applyAlignment="1">
      <alignment horizontal="right" vertical="center"/>
    </xf>
    <xf numFmtId="2" fontId="18" fillId="2" borderId="2" xfId="0" applyNumberFormat="1" applyFont="1" applyFill="1" applyBorder="1" applyAlignment="1">
      <alignment horizontal="justify" vertical="center" wrapText="1"/>
    </xf>
    <xf numFmtId="2" fontId="18" fillId="2" borderId="2" xfId="0" applyNumberFormat="1" applyFont="1" applyFill="1" applyBorder="1" applyAlignment="1">
      <alignment horizontal="right"/>
    </xf>
    <xf numFmtId="0" fontId="3" fillId="0" borderId="0" xfId="0" applyFont="1" applyAlignment="1">
      <alignment vertical="center" wrapText="1"/>
    </xf>
    <xf numFmtId="0" fontId="16" fillId="0" borderId="2" xfId="0" applyFont="1" applyFill="1" applyBorder="1" applyAlignment="1">
      <alignment horizontal="justify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right"/>
    </xf>
    <xf numFmtId="164" fontId="7" fillId="2" borderId="5" xfId="0" applyNumberFormat="1" applyFont="1" applyFill="1" applyBorder="1" applyAlignment="1">
      <alignment horizontal="justify" vertical="center" wrapText="1"/>
    </xf>
    <xf numFmtId="49" fontId="19" fillId="2" borderId="2" xfId="0" applyNumberFormat="1" applyFont="1" applyFill="1" applyBorder="1" applyAlignment="1">
      <alignment horizontal="justify" vertical="center" wrapText="1"/>
    </xf>
    <xf numFmtId="0" fontId="3" fillId="0" borderId="2" xfId="0" applyFont="1" applyBorder="1" applyAlignment="1">
      <alignment vertical="center" wrapText="1"/>
    </xf>
    <xf numFmtId="49" fontId="16" fillId="0" borderId="2" xfId="0" applyNumberFormat="1" applyFont="1" applyFill="1" applyBorder="1" applyAlignment="1">
      <alignment vertical="center" wrapText="1"/>
    </xf>
    <xf numFmtId="0" fontId="3" fillId="0" borderId="2" xfId="0" applyFont="1" applyBorder="1"/>
    <xf numFmtId="165" fontId="19" fillId="0" borderId="2" xfId="0" applyNumberFormat="1" applyFont="1" applyBorder="1"/>
    <xf numFmtId="164" fontId="17" fillId="2" borderId="4" xfId="0" applyNumberFormat="1" applyFont="1" applyFill="1" applyBorder="1" applyAlignment="1">
      <alignment horizontal="justify" vertical="center" wrapText="1"/>
    </xf>
    <xf numFmtId="49" fontId="17" fillId="2" borderId="4" xfId="0" applyNumberFormat="1" applyFont="1" applyFill="1" applyBorder="1" applyAlignment="1">
      <alignment horizontal="center" vertical="center" wrapText="1"/>
    </xf>
    <xf numFmtId="49" fontId="18" fillId="2" borderId="4" xfId="0" applyNumberFormat="1" applyFont="1" applyFill="1" applyBorder="1" applyAlignment="1">
      <alignment horizontal="center" vertical="center" wrapText="1"/>
    </xf>
    <xf numFmtId="164" fontId="19" fillId="2" borderId="2" xfId="0" applyNumberFormat="1" applyFont="1" applyFill="1" applyBorder="1" applyAlignment="1">
      <alignment horizontal="justify" vertical="center" wrapText="1"/>
    </xf>
    <xf numFmtId="49" fontId="17" fillId="2" borderId="2" xfId="0" applyNumberFormat="1" applyFont="1" applyFill="1" applyBorder="1" applyAlignment="1">
      <alignment horizontal="justify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165" fontId="21" fillId="0" borderId="2" xfId="0" applyNumberFormat="1" applyFont="1" applyFill="1" applyBorder="1" applyAlignment="1">
      <alignment horizontal="right"/>
    </xf>
    <xf numFmtId="165" fontId="17" fillId="0" borderId="2" xfId="0" applyNumberFormat="1" applyFont="1" applyFill="1" applyBorder="1" applyAlignment="1">
      <alignment horizontal="right"/>
    </xf>
    <xf numFmtId="164" fontId="18" fillId="2" borderId="2" xfId="0" applyNumberFormat="1" applyFont="1" applyFill="1" applyBorder="1" applyAlignment="1">
      <alignment horizontal="left" vertical="center" wrapText="1"/>
    </xf>
    <xf numFmtId="165" fontId="16" fillId="0" borderId="2" xfId="0" applyNumberFormat="1" applyFont="1" applyFill="1" applyBorder="1" applyAlignment="1">
      <alignment horizontal="right"/>
    </xf>
    <xf numFmtId="165" fontId="17" fillId="2" borderId="2" xfId="0" applyNumberFormat="1" applyFont="1" applyFill="1" applyBorder="1" applyAlignment="1">
      <alignment horizontal="center"/>
    </xf>
    <xf numFmtId="165" fontId="19" fillId="2" borderId="2" xfId="0" applyNumberFormat="1" applyFont="1" applyFill="1" applyBorder="1" applyAlignment="1">
      <alignment horizontal="center"/>
    </xf>
    <xf numFmtId="165" fontId="18" fillId="2" borderId="2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165" fontId="18" fillId="2" borderId="2" xfId="0" applyNumberFormat="1" applyFont="1" applyFill="1" applyBorder="1" applyAlignment="1">
      <alignment horizontal="center" vertical="center"/>
    </xf>
    <xf numFmtId="4" fontId="18" fillId="2" borderId="2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3" fillId="2" borderId="2" xfId="0" applyNumberFormat="1" applyFont="1" applyFill="1" applyBorder="1" applyAlignment="1">
      <alignment vertical="center"/>
    </xf>
    <xf numFmtId="4" fontId="4" fillId="2" borderId="2" xfId="0" applyNumberFormat="1" applyFont="1" applyFill="1" applyBorder="1" applyAlignment="1">
      <alignment horizontal="right" vertical="center" wrapText="1"/>
    </xf>
    <xf numFmtId="0" fontId="22" fillId="0" borderId="2" xfId="0" applyFont="1" applyBorder="1" applyAlignment="1">
      <alignment horizontal="right" vertical="center"/>
    </xf>
    <xf numFmtId="0" fontId="22" fillId="2" borderId="1" xfId="0" applyNumberFormat="1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49" fontId="13" fillId="0" borderId="1" xfId="0" applyNumberFormat="1" applyFont="1" applyFill="1" applyBorder="1" applyAlignment="1">
      <alignment horizontal="right" vertical="center"/>
    </xf>
    <xf numFmtId="49" fontId="12" fillId="0" borderId="1" xfId="0" applyNumberFormat="1" applyFont="1" applyFill="1" applyBorder="1" applyAlignment="1">
      <alignment horizontal="right" vertical="center"/>
    </xf>
    <xf numFmtId="49" fontId="22" fillId="2" borderId="1" xfId="0" applyNumberFormat="1" applyFont="1" applyFill="1" applyBorder="1" applyAlignment="1">
      <alignment horizontal="right" vertical="center"/>
    </xf>
    <xf numFmtId="49" fontId="7" fillId="2" borderId="2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right" vertical="center" wrapText="1"/>
    </xf>
    <xf numFmtId="49" fontId="7" fillId="2" borderId="9" xfId="0" applyNumberFormat="1" applyFont="1" applyFill="1" applyBorder="1" applyAlignment="1">
      <alignment horizontal="center"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>
      <alignment horizontal="center" vertical="center" wrapText="1"/>
    </xf>
    <xf numFmtId="49" fontId="7" fillId="2" borderId="12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3" fillId="2" borderId="8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02"/>
  <sheetViews>
    <sheetView showGridLines="0" tabSelected="1" topLeftCell="A35" zoomScaleNormal="100" workbookViewId="0">
      <selection activeCell="A42" sqref="A42"/>
    </sheetView>
  </sheetViews>
  <sheetFormatPr defaultRowHeight="10.15" customHeight="1" x14ac:dyDescent="0.25"/>
  <cols>
    <col min="1" max="1" width="72.42578125" customWidth="1"/>
    <col min="2" max="2" width="6.28515625" customWidth="1"/>
    <col min="3" max="3" width="6.5703125" customWidth="1"/>
    <col min="4" max="4" width="16.140625" customWidth="1"/>
    <col min="5" max="17" width="8" hidden="1" customWidth="1"/>
    <col min="18" max="18" width="0.7109375" hidden="1" customWidth="1"/>
    <col min="19" max="19" width="6.85546875" customWidth="1"/>
    <col min="20" max="20" width="8" hidden="1"/>
    <col min="21" max="21" width="11.28515625" customWidth="1"/>
    <col min="22" max="35" width="8" hidden="1"/>
    <col min="36" max="36" width="10.85546875" customWidth="1"/>
    <col min="37" max="39" width="8" hidden="1" customWidth="1"/>
    <col min="40" max="40" width="0.28515625" hidden="1" customWidth="1"/>
    <col min="41" max="41" width="10.28515625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50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50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6"/>
      <c r="AP2" s="4"/>
      <c r="AQ2" s="4"/>
      <c r="AR2" s="4"/>
      <c r="AS2" s="4"/>
      <c r="AT2" s="4"/>
    </row>
    <row r="3" spans="1:50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7"/>
      <c r="AP3" s="4"/>
      <c r="AQ3" s="4"/>
      <c r="AR3" s="4"/>
      <c r="AS3" s="4"/>
      <c r="AT3" s="4"/>
    </row>
    <row r="4" spans="1:50" ht="16.149999999999999" customHeight="1" x14ac:dyDescent="0.25">
      <c r="A4" s="97"/>
      <c r="B4" s="97"/>
      <c r="C4" s="97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3"/>
      <c r="T4" s="104"/>
      <c r="U4" s="104"/>
      <c r="V4" s="105" t="s">
        <v>141</v>
      </c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06"/>
      <c r="AK4" s="106"/>
      <c r="AL4" s="106"/>
      <c r="AM4" s="106"/>
      <c r="AN4" s="106"/>
      <c r="AO4" s="105" t="s">
        <v>171</v>
      </c>
      <c r="AP4" s="98"/>
      <c r="AQ4" s="98"/>
      <c r="AR4" s="98"/>
      <c r="AS4" s="98"/>
      <c r="AT4" s="98"/>
    </row>
    <row r="5" spans="1:50" ht="27" customHeight="1" x14ac:dyDescent="0.25">
      <c r="A5" s="97"/>
      <c r="B5" s="97"/>
      <c r="C5" s="97"/>
      <c r="D5" s="108" t="s">
        <v>170</v>
      </c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8"/>
      <c r="AL5" s="108"/>
      <c r="AM5" s="108"/>
      <c r="AN5" s="108"/>
      <c r="AO5" s="108"/>
      <c r="AP5" s="98"/>
      <c r="AQ5" s="98"/>
      <c r="AR5" s="98"/>
      <c r="AS5" s="98"/>
      <c r="AT5" s="98"/>
    </row>
    <row r="6" spans="1:50" ht="59.45" customHeight="1" x14ac:dyDescent="0.25">
      <c r="A6" s="97"/>
      <c r="B6" s="97"/>
      <c r="C6" s="97"/>
      <c r="D6" s="119" t="s">
        <v>172</v>
      </c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119"/>
      <c r="AM6" s="119"/>
      <c r="AN6" s="119"/>
      <c r="AO6" s="119"/>
      <c r="AP6" s="98"/>
      <c r="AQ6" s="98"/>
      <c r="AR6" s="98"/>
      <c r="AS6" s="98"/>
      <c r="AT6" s="98"/>
    </row>
    <row r="7" spans="1:50" ht="13.15" customHeight="1" x14ac:dyDescent="0.25">
      <c r="A7" s="97"/>
      <c r="B7" s="97"/>
      <c r="C7" s="97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6"/>
      <c r="V7" s="106"/>
      <c r="W7" s="106"/>
      <c r="X7" s="106"/>
      <c r="Y7" s="106"/>
      <c r="Z7" s="106"/>
      <c r="AA7" s="106"/>
      <c r="AB7" s="106"/>
      <c r="AC7" s="106"/>
      <c r="AD7" s="106"/>
      <c r="AE7" s="106"/>
      <c r="AF7" s="106"/>
      <c r="AG7" s="106"/>
      <c r="AH7" s="106"/>
      <c r="AI7" s="106"/>
      <c r="AJ7" s="106"/>
      <c r="AK7" s="106"/>
      <c r="AL7" s="106"/>
      <c r="AM7" s="106"/>
      <c r="AN7" s="106"/>
      <c r="AO7" s="106" t="s">
        <v>156</v>
      </c>
      <c r="AP7" s="98"/>
      <c r="AQ7" s="98"/>
      <c r="AR7" s="98"/>
      <c r="AS7" s="98"/>
      <c r="AT7" s="98"/>
      <c r="AX7" s="20"/>
    </row>
    <row r="8" spans="1:50" ht="21.6" customHeight="1" x14ac:dyDescent="0.25">
      <c r="A8" s="97"/>
      <c r="B8" s="97"/>
      <c r="C8" s="97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6"/>
      <c r="V8" s="106"/>
      <c r="W8" s="106"/>
      <c r="X8" s="106"/>
      <c r="Y8" s="106"/>
      <c r="Z8" s="106"/>
      <c r="AA8" s="106"/>
      <c r="AB8" s="106"/>
      <c r="AC8" s="106"/>
      <c r="AD8" s="106"/>
      <c r="AE8" s="106"/>
      <c r="AF8" s="106"/>
      <c r="AG8" s="106"/>
      <c r="AH8" s="106"/>
      <c r="AI8" s="106"/>
      <c r="AJ8" s="106"/>
      <c r="AK8" s="106"/>
      <c r="AL8" s="106"/>
      <c r="AM8" s="106"/>
      <c r="AN8" s="106"/>
      <c r="AO8" s="106" t="s">
        <v>155</v>
      </c>
      <c r="AP8" s="98"/>
      <c r="AQ8" s="98"/>
      <c r="AR8" s="98"/>
      <c r="AS8" s="98"/>
      <c r="AT8" s="98"/>
    </row>
    <row r="9" spans="1:50" ht="66.75" customHeight="1" x14ac:dyDescent="0.25">
      <c r="A9" s="117" t="s">
        <v>157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7"/>
      <c r="AB9" s="117"/>
      <c r="AC9" s="117"/>
      <c r="AD9" s="117"/>
      <c r="AE9" s="117"/>
      <c r="AF9" s="117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S9" s="117"/>
      <c r="AT9" s="117"/>
    </row>
    <row r="10" spans="1:50" ht="18.75" hidden="1" x14ac:dyDescent="0.3">
      <c r="A10" s="96"/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6"/>
      <c r="AD10" s="96"/>
      <c r="AE10" s="96"/>
      <c r="AF10" s="96"/>
      <c r="AG10" s="96"/>
      <c r="AH10" s="96"/>
      <c r="AI10" s="96"/>
      <c r="AJ10" s="96"/>
      <c r="AK10" s="96"/>
      <c r="AL10" s="96"/>
      <c r="AM10" s="96"/>
      <c r="AN10" s="96"/>
      <c r="AO10" s="96"/>
      <c r="AP10" s="96"/>
      <c r="AQ10" s="96"/>
      <c r="AR10" s="96"/>
      <c r="AS10" s="96"/>
      <c r="AT10" s="96"/>
    </row>
    <row r="11" spans="1:50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118" t="s">
        <v>0</v>
      </c>
      <c r="AK11" s="118"/>
      <c r="AL11" s="118"/>
      <c r="AM11" s="118"/>
      <c r="AN11" s="118"/>
      <c r="AO11" s="118"/>
      <c r="AP11" s="5"/>
      <c r="AQ11" s="5"/>
      <c r="AR11" s="5"/>
      <c r="AS11" s="5"/>
      <c r="AT11" s="5"/>
    </row>
    <row r="12" spans="1:50" ht="15" customHeight="1" x14ac:dyDescent="0.25">
      <c r="A12" s="107" t="s">
        <v>13</v>
      </c>
      <c r="B12" s="107" t="s">
        <v>9</v>
      </c>
      <c r="C12" s="107" t="s">
        <v>10</v>
      </c>
      <c r="D12" s="109" t="s">
        <v>11</v>
      </c>
      <c r="E12" s="110" t="s">
        <v>11</v>
      </c>
      <c r="F12" s="110" t="s">
        <v>11</v>
      </c>
      <c r="G12" s="110" t="s">
        <v>11</v>
      </c>
      <c r="H12" s="110" t="s">
        <v>11</v>
      </c>
      <c r="I12" s="110" t="s">
        <v>11</v>
      </c>
      <c r="J12" s="110" t="s">
        <v>11</v>
      </c>
      <c r="K12" s="110" t="s">
        <v>11</v>
      </c>
      <c r="L12" s="110" t="s">
        <v>11</v>
      </c>
      <c r="M12" s="110" t="s">
        <v>11</v>
      </c>
      <c r="N12" s="110" t="s">
        <v>11</v>
      </c>
      <c r="O12" s="110" t="s">
        <v>11</v>
      </c>
      <c r="P12" s="110" t="s">
        <v>11</v>
      </c>
      <c r="Q12" s="110" t="s">
        <v>11</v>
      </c>
      <c r="R12" s="111" t="s">
        <v>11</v>
      </c>
      <c r="S12" s="115" t="s">
        <v>12</v>
      </c>
      <c r="T12" s="107" t="s">
        <v>13</v>
      </c>
      <c r="U12" s="107" t="s">
        <v>18</v>
      </c>
      <c r="V12" s="107" t="s">
        <v>2</v>
      </c>
      <c r="W12" s="107" t="s">
        <v>3</v>
      </c>
      <c r="X12" s="107" t="s">
        <v>4</v>
      </c>
      <c r="Y12" s="107" t="s">
        <v>5</v>
      </c>
      <c r="Z12" s="107" t="s">
        <v>1</v>
      </c>
      <c r="AA12" s="107" t="s">
        <v>2</v>
      </c>
      <c r="AB12" s="107" t="s">
        <v>3</v>
      </c>
      <c r="AC12" s="107" t="s">
        <v>4</v>
      </c>
      <c r="AD12" s="107" t="s">
        <v>5</v>
      </c>
      <c r="AE12" s="107" t="s">
        <v>1</v>
      </c>
      <c r="AF12" s="107" t="s">
        <v>2</v>
      </c>
      <c r="AG12" s="107" t="s">
        <v>3</v>
      </c>
      <c r="AH12" s="107" t="s">
        <v>4</v>
      </c>
      <c r="AI12" s="107" t="s">
        <v>5</v>
      </c>
      <c r="AJ12" s="107" t="s">
        <v>142</v>
      </c>
      <c r="AK12" s="107" t="s">
        <v>14</v>
      </c>
      <c r="AL12" s="107" t="s">
        <v>15</v>
      </c>
      <c r="AM12" s="107" t="s">
        <v>16</v>
      </c>
      <c r="AN12" s="107" t="s">
        <v>17</v>
      </c>
      <c r="AO12" s="107" t="s">
        <v>158</v>
      </c>
      <c r="AP12" s="115" t="s">
        <v>19</v>
      </c>
      <c r="AQ12" s="115" t="s">
        <v>20</v>
      </c>
      <c r="AR12" s="115" t="s">
        <v>21</v>
      </c>
      <c r="AS12" s="115" t="s">
        <v>22</v>
      </c>
      <c r="AT12" s="107" t="s">
        <v>13</v>
      </c>
    </row>
    <row r="13" spans="1:50" ht="15" customHeight="1" x14ac:dyDescent="0.25">
      <c r="A13" s="107"/>
      <c r="B13" s="107" t="s">
        <v>6</v>
      </c>
      <c r="C13" s="107" t="s">
        <v>7</v>
      </c>
      <c r="D13" s="112" t="s">
        <v>8</v>
      </c>
      <c r="E13" s="113" t="s">
        <v>8</v>
      </c>
      <c r="F13" s="113" t="s">
        <v>8</v>
      </c>
      <c r="G13" s="113" t="s">
        <v>8</v>
      </c>
      <c r="H13" s="113" t="s">
        <v>8</v>
      </c>
      <c r="I13" s="113" t="s">
        <v>8</v>
      </c>
      <c r="J13" s="113" t="s">
        <v>8</v>
      </c>
      <c r="K13" s="113" t="s">
        <v>8</v>
      </c>
      <c r="L13" s="113" t="s">
        <v>8</v>
      </c>
      <c r="M13" s="113" t="s">
        <v>8</v>
      </c>
      <c r="N13" s="113" t="s">
        <v>8</v>
      </c>
      <c r="O13" s="113" t="s">
        <v>8</v>
      </c>
      <c r="P13" s="113" t="s">
        <v>8</v>
      </c>
      <c r="Q13" s="113" t="s">
        <v>8</v>
      </c>
      <c r="R13" s="114" t="s">
        <v>8</v>
      </c>
      <c r="S13" s="116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 t="s">
        <v>1</v>
      </c>
      <c r="AK13" s="107" t="s">
        <v>2</v>
      </c>
      <c r="AL13" s="107" t="s">
        <v>3</v>
      </c>
      <c r="AM13" s="107" t="s">
        <v>4</v>
      </c>
      <c r="AN13" s="107" t="s">
        <v>5</v>
      </c>
      <c r="AO13" s="107" t="s">
        <v>1</v>
      </c>
      <c r="AP13" s="116" t="s">
        <v>2</v>
      </c>
      <c r="AQ13" s="116" t="s">
        <v>3</v>
      </c>
      <c r="AR13" s="116" t="s">
        <v>4</v>
      </c>
      <c r="AS13" s="116" t="s">
        <v>5</v>
      </c>
      <c r="AT13" s="107"/>
    </row>
    <row r="14" spans="1:50" ht="0.6" customHeight="1" x14ac:dyDescent="0.25">
      <c r="A14" s="99"/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</row>
    <row r="15" spans="1:50" ht="15.75" customHeight="1" x14ac:dyDescent="0.3">
      <c r="A15" s="34" t="s">
        <v>23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4" t="s">
        <v>23</v>
      </c>
      <c r="U15" s="36">
        <f>U16+U50+U55+U59+U65+U83+U87+U91</f>
        <v>13918.299999999997</v>
      </c>
      <c r="V15" s="37"/>
      <c r="W15" s="37"/>
      <c r="X15" s="37"/>
      <c r="Y15" s="37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7">
        <f t="shared" ref="AJ15:AO15" si="0">AJ16+AJ50+AJ55+AJ59+AJ65+AJ83+AJ87+AJ91</f>
        <v>9123.5999999999985</v>
      </c>
      <c r="AK15" s="37">
        <f t="shared" si="0"/>
        <v>4393.2</v>
      </c>
      <c r="AL15" s="37">
        <f t="shared" si="0"/>
        <v>4393.2</v>
      </c>
      <c r="AM15" s="37">
        <f t="shared" si="0"/>
        <v>4393.2</v>
      </c>
      <c r="AN15" s="37">
        <f t="shared" si="0"/>
        <v>4393.2</v>
      </c>
      <c r="AO15" s="37">
        <f t="shared" si="0"/>
        <v>9028.9</v>
      </c>
      <c r="AP15" s="37"/>
      <c r="AQ15" s="37"/>
      <c r="AR15" s="37"/>
      <c r="AS15" s="37"/>
      <c r="AT15" s="34" t="s">
        <v>23</v>
      </c>
    </row>
    <row r="16" spans="1:50" ht="20.25" customHeight="1" x14ac:dyDescent="0.3">
      <c r="A16" s="34" t="s">
        <v>24</v>
      </c>
      <c r="B16" s="35" t="s">
        <v>25</v>
      </c>
      <c r="C16" s="35" t="s">
        <v>26</v>
      </c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4" t="s">
        <v>24</v>
      </c>
      <c r="U16" s="36">
        <f>U17+U25+U28+U31</f>
        <v>6656.4999999999982</v>
      </c>
      <c r="V16" s="37"/>
      <c r="W16" s="37"/>
      <c r="X16" s="37"/>
      <c r="Y16" s="37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7">
        <f t="shared" ref="AJ16:AO16" si="1">AJ17+AJ25+AJ28+AJ31</f>
        <v>5345.5999999999995</v>
      </c>
      <c r="AK16" s="37">
        <f t="shared" si="1"/>
        <v>4393.2</v>
      </c>
      <c r="AL16" s="37">
        <f t="shared" si="1"/>
        <v>4393.2</v>
      </c>
      <c r="AM16" s="37">
        <f t="shared" si="1"/>
        <v>4393.2</v>
      </c>
      <c r="AN16" s="37">
        <f t="shared" si="1"/>
        <v>4393.2</v>
      </c>
      <c r="AO16" s="37">
        <f t="shared" si="1"/>
        <v>5562.4999999999991</v>
      </c>
      <c r="AP16" s="37"/>
      <c r="AQ16" s="37"/>
      <c r="AR16" s="37"/>
      <c r="AS16" s="37"/>
      <c r="AT16" s="34" t="s">
        <v>24</v>
      </c>
    </row>
    <row r="17" spans="1:49" ht="58.15" customHeight="1" x14ac:dyDescent="0.3">
      <c r="A17" s="39" t="s">
        <v>27</v>
      </c>
      <c r="B17" s="40" t="s">
        <v>25</v>
      </c>
      <c r="C17" s="40" t="s">
        <v>28</v>
      </c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39" t="s">
        <v>27</v>
      </c>
      <c r="U17" s="41">
        <f>U19+U21+U22+U24</f>
        <v>5176.6999999999989</v>
      </c>
      <c r="V17" s="41"/>
      <c r="W17" s="41"/>
      <c r="X17" s="41"/>
      <c r="Y17" s="41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1">
        <f t="shared" ref="AJ17:AO17" si="2">AJ19+AJ21+AJ22+AJ24</f>
        <v>5123.5999999999995</v>
      </c>
      <c r="AK17" s="41">
        <f t="shared" si="2"/>
        <v>4393.2</v>
      </c>
      <c r="AL17" s="41">
        <f t="shared" si="2"/>
        <v>4393.2</v>
      </c>
      <c r="AM17" s="41">
        <f t="shared" si="2"/>
        <v>4393.2</v>
      </c>
      <c r="AN17" s="41">
        <f t="shared" si="2"/>
        <v>4393.2</v>
      </c>
      <c r="AO17" s="41">
        <f t="shared" si="2"/>
        <v>5123.5999999999995</v>
      </c>
      <c r="AP17" s="43"/>
      <c r="AQ17" s="43"/>
      <c r="AR17" s="43"/>
      <c r="AS17" s="43"/>
      <c r="AT17" s="39" t="s">
        <v>27</v>
      </c>
    </row>
    <row r="18" spans="1:49" ht="20.45" hidden="1" customHeight="1" x14ac:dyDescent="0.3">
      <c r="A18" s="39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39" t="s">
        <v>29</v>
      </c>
      <c r="U18" s="44"/>
      <c r="V18" s="44"/>
      <c r="W18" s="44"/>
      <c r="X18" s="44"/>
      <c r="Y18" s="44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4"/>
      <c r="AK18" s="44"/>
      <c r="AL18" s="44"/>
      <c r="AM18" s="44"/>
      <c r="AN18" s="44"/>
      <c r="AO18" s="44"/>
      <c r="AP18" s="43"/>
      <c r="AQ18" s="43"/>
      <c r="AR18" s="43"/>
      <c r="AS18" s="43"/>
      <c r="AT18" s="39" t="s">
        <v>29</v>
      </c>
      <c r="AW18" s="20"/>
    </row>
    <row r="19" spans="1:49" ht="91.9" customHeight="1" x14ac:dyDescent="0.3">
      <c r="A19" s="39" t="s">
        <v>31</v>
      </c>
      <c r="B19" s="40" t="s">
        <v>25</v>
      </c>
      <c r="C19" s="40" t="s">
        <v>28</v>
      </c>
      <c r="D19" s="40" t="s">
        <v>30</v>
      </c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 t="s">
        <v>32</v>
      </c>
      <c r="T19" s="39" t="s">
        <v>31</v>
      </c>
      <c r="U19" s="41">
        <v>4231.8999999999996</v>
      </c>
      <c r="V19" s="41"/>
      <c r="W19" s="41"/>
      <c r="X19" s="41"/>
      <c r="Y19" s="41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1">
        <v>4178.8</v>
      </c>
      <c r="AK19" s="41">
        <v>4149.5</v>
      </c>
      <c r="AL19" s="41">
        <v>4149.5</v>
      </c>
      <c r="AM19" s="41">
        <v>4149.5</v>
      </c>
      <c r="AN19" s="41">
        <v>4149.5</v>
      </c>
      <c r="AO19" s="41">
        <v>4178.8</v>
      </c>
      <c r="AP19" s="43"/>
      <c r="AQ19" s="43"/>
      <c r="AR19" s="43"/>
      <c r="AS19" s="43"/>
      <c r="AT19" s="39" t="s">
        <v>31</v>
      </c>
    </row>
    <row r="20" spans="1:49" ht="64.150000000000006" hidden="1" customHeight="1" x14ac:dyDescent="0.3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39" t="s">
        <v>33</v>
      </c>
      <c r="U20" s="44"/>
      <c r="V20" s="44"/>
      <c r="W20" s="44"/>
      <c r="X20" s="44"/>
      <c r="Y20" s="44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4"/>
      <c r="AK20" s="44"/>
      <c r="AL20" s="44"/>
      <c r="AM20" s="44"/>
      <c r="AN20" s="44"/>
      <c r="AO20" s="44"/>
      <c r="AP20" s="43"/>
      <c r="AQ20" s="43"/>
      <c r="AR20" s="43"/>
      <c r="AS20" s="43"/>
      <c r="AT20" s="39" t="s">
        <v>33</v>
      </c>
    </row>
    <row r="21" spans="1:49" ht="88.9" customHeight="1" x14ac:dyDescent="0.3">
      <c r="A21" s="39" t="s">
        <v>35</v>
      </c>
      <c r="B21" s="40" t="s">
        <v>25</v>
      </c>
      <c r="C21" s="40" t="s">
        <v>28</v>
      </c>
      <c r="D21" s="40" t="s">
        <v>34</v>
      </c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 t="s">
        <v>32</v>
      </c>
      <c r="T21" s="39" t="s">
        <v>35</v>
      </c>
      <c r="U21" s="41">
        <v>243.7</v>
      </c>
      <c r="V21" s="41"/>
      <c r="W21" s="41"/>
      <c r="X21" s="41"/>
      <c r="Y21" s="41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1">
        <v>243.7</v>
      </c>
      <c r="AK21" s="41">
        <v>243.7</v>
      </c>
      <c r="AL21" s="41">
        <v>243.7</v>
      </c>
      <c r="AM21" s="41">
        <v>243.7</v>
      </c>
      <c r="AN21" s="41">
        <v>243.7</v>
      </c>
      <c r="AO21" s="41">
        <v>243.7</v>
      </c>
      <c r="AP21" s="43"/>
      <c r="AQ21" s="43"/>
      <c r="AR21" s="43"/>
      <c r="AS21" s="43"/>
      <c r="AT21" s="39" t="s">
        <v>35</v>
      </c>
    </row>
    <row r="22" spans="1:49" ht="92.45" customHeight="1" x14ac:dyDescent="0.3">
      <c r="A22" s="46" t="s">
        <v>36</v>
      </c>
      <c r="B22" s="40" t="s">
        <v>25</v>
      </c>
      <c r="C22" s="40" t="s">
        <v>28</v>
      </c>
      <c r="D22" s="40" t="s">
        <v>34</v>
      </c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 t="s">
        <v>37</v>
      </c>
      <c r="T22" s="46" t="s">
        <v>36</v>
      </c>
      <c r="U22" s="41">
        <v>700.9</v>
      </c>
      <c r="V22" s="41"/>
      <c r="W22" s="41"/>
      <c r="X22" s="41"/>
      <c r="Y22" s="41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1">
        <v>700.9</v>
      </c>
      <c r="AK22" s="41"/>
      <c r="AL22" s="41"/>
      <c r="AM22" s="41"/>
      <c r="AN22" s="41"/>
      <c r="AO22" s="41">
        <v>700.9</v>
      </c>
      <c r="AP22" s="43"/>
      <c r="AQ22" s="43"/>
      <c r="AR22" s="43"/>
      <c r="AS22" s="43"/>
      <c r="AT22" s="46" t="s">
        <v>36</v>
      </c>
    </row>
    <row r="23" spans="1:49" ht="47.45" hidden="1" customHeight="1" x14ac:dyDescent="0.3">
      <c r="A23" s="46"/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6" t="s">
        <v>38</v>
      </c>
      <c r="U23" s="43"/>
      <c r="V23" s="43"/>
      <c r="W23" s="43"/>
      <c r="X23" s="43"/>
      <c r="Y23" s="43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6" t="s">
        <v>38</v>
      </c>
    </row>
    <row r="24" spans="1:49" ht="117.75" customHeight="1" x14ac:dyDescent="0.3">
      <c r="A24" s="46" t="s">
        <v>40</v>
      </c>
      <c r="B24" s="40" t="s">
        <v>25</v>
      </c>
      <c r="C24" s="40" t="s">
        <v>28</v>
      </c>
      <c r="D24" s="40" t="s">
        <v>39</v>
      </c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 t="s">
        <v>37</v>
      </c>
      <c r="T24" s="46" t="s">
        <v>40</v>
      </c>
      <c r="U24" s="43">
        <v>0.2</v>
      </c>
      <c r="V24" s="43"/>
      <c r="W24" s="43"/>
      <c r="X24" s="43"/>
      <c r="Y24" s="43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3">
        <v>0.2</v>
      </c>
      <c r="AK24" s="43"/>
      <c r="AL24" s="43"/>
      <c r="AM24" s="43"/>
      <c r="AN24" s="43"/>
      <c r="AO24" s="43">
        <v>0.2</v>
      </c>
      <c r="AP24" s="43"/>
      <c r="AQ24" s="43"/>
      <c r="AR24" s="43"/>
      <c r="AS24" s="43"/>
      <c r="AT24" s="46" t="s">
        <v>40</v>
      </c>
    </row>
    <row r="25" spans="1:49" ht="20.45" customHeight="1" x14ac:dyDescent="0.3">
      <c r="A25" s="39" t="s">
        <v>41</v>
      </c>
      <c r="B25" s="40" t="s">
        <v>25</v>
      </c>
      <c r="C25" s="40" t="s">
        <v>42</v>
      </c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39" t="s">
        <v>41</v>
      </c>
      <c r="U25" s="43">
        <f>U27</f>
        <v>421.4</v>
      </c>
      <c r="V25" s="43"/>
      <c r="W25" s="43"/>
      <c r="X25" s="43"/>
      <c r="Y25" s="43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39" t="s">
        <v>41</v>
      </c>
    </row>
    <row r="26" spans="1:49" ht="0.75" customHeight="1" x14ac:dyDescent="0.3">
      <c r="A26" s="39" t="s">
        <v>43</v>
      </c>
      <c r="B26" s="40" t="s">
        <v>25</v>
      </c>
      <c r="C26" s="40" t="s">
        <v>42</v>
      </c>
      <c r="D26" s="40" t="s">
        <v>44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39" t="s">
        <v>43</v>
      </c>
      <c r="U26" s="43"/>
      <c r="V26" s="43"/>
      <c r="W26" s="43"/>
      <c r="X26" s="43"/>
      <c r="Y26" s="43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39" t="s">
        <v>43</v>
      </c>
    </row>
    <row r="27" spans="1:49" ht="89.45" customHeight="1" x14ac:dyDescent="0.3">
      <c r="A27" s="39" t="s">
        <v>45</v>
      </c>
      <c r="B27" s="40" t="s">
        <v>25</v>
      </c>
      <c r="C27" s="40" t="s">
        <v>42</v>
      </c>
      <c r="D27" s="40" t="s">
        <v>44</v>
      </c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 t="s">
        <v>46</v>
      </c>
      <c r="T27" s="39" t="s">
        <v>45</v>
      </c>
      <c r="U27" s="43">
        <v>421.4</v>
      </c>
      <c r="V27" s="43"/>
      <c r="W27" s="43"/>
      <c r="X27" s="43"/>
      <c r="Y27" s="43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39" t="s">
        <v>45</v>
      </c>
    </row>
    <row r="28" spans="1:49" ht="15.75" customHeight="1" x14ac:dyDescent="0.3">
      <c r="A28" s="39" t="s">
        <v>47</v>
      </c>
      <c r="B28" s="40" t="s">
        <v>25</v>
      </c>
      <c r="C28" s="40" t="s">
        <v>48</v>
      </c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39" t="s">
        <v>47</v>
      </c>
      <c r="U28" s="43">
        <v>5</v>
      </c>
      <c r="V28" s="43"/>
      <c r="W28" s="43"/>
      <c r="X28" s="43"/>
      <c r="Y28" s="43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39" t="s">
        <v>47</v>
      </c>
    </row>
    <row r="29" spans="1:49" ht="61.15" hidden="1" customHeight="1" x14ac:dyDescent="0.3">
      <c r="A29" s="39"/>
      <c r="B29" s="40"/>
      <c r="C29" s="40"/>
      <c r="D29" s="48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39"/>
      <c r="U29" s="43"/>
      <c r="V29" s="43"/>
      <c r="W29" s="43"/>
      <c r="X29" s="43"/>
      <c r="Y29" s="43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39" t="s">
        <v>43</v>
      </c>
    </row>
    <row r="30" spans="1:49" ht="90" customHeight="1" x14ac:dyDescent="0.3">
      <c r="A30" s="39" t="s">
        <v>49</v>
      </c>
      <c r="B30" s="40" t="s">
        <v>25</v>
      </c>
      <c r="C30" s="40" t="s">
        <v>48</v>
      </c>
      <c r="D30" s="48" t="s">
        <v>146</v>
      </c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 t="s">
        <v>50</v>
      </c>
      <c r="T30" s="39" t="s">
        <v>49</v>
      </c>
      <c r="U30" s="43">
        <v>5</v>
      </c>
      <c r="V30" s="43"/>
      <c r="W30" s="43"/>
      <c r="X30" s="43"/>
      <c r="Y30" s="43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39" t="s">
        <v>49</v>
      </c>
    </row>
    <row r="31" spans="1:49" ht="18" customHeight="1" x14ac:dyDescent="0.3">
      <c r="A31" s="39" t="s">
        <v>51</v>
      </c>
      <c r="B31" s="40" t="s">
        <v>25</v>
      </c>
      <c r="C31" s="40" t="s">
        <v>52</v>
      </c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39" t="s">
        <v>51</v>
      </c>
      <c r="U31" s="41">
        <f>U32+U33+U35+U37+U39+U43+U44+U45+U47+U48+U49+U42</f>
        <v>1053.4000000000001</v>
      </c>
      <c r="V31" s="41"/>
      <c r="W31" s="41"/>
      <c r="X31" s="41"/>
      <c r="Y31" s="41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9">
        <f t="shared" ref="AJ31:AO31" si="3">AJ33+AJ35+AJ37+AJ39+AJ41+AJ43+AJ45+AJ47+AJ49</f>
        <v>222</v>
      </c>
      <c r="AK31" s="50">
        <f t="shared" si="3"/>
        <v>0</v>
      </c>
      <c r="AL31" s="50">
        <f t="shared" si="3"/>
        <v>0</v>
      </c>
      <c r="AM31" s="50">
        <f t="shared" si="3"/>
        <v>0</v>
      </c>
      <c r="AN31" s="50">
        <f t="shared" si="3"/>
        <v>0</v>
      </c>
      <c r="AO31" s="49">
        <f t="shared" si="3"/>
        <v>438.9</v>
      </c>
      <c r="AP31" s="43"/>
      <c r="AQ31" s="43"/>
      <c r="AR31" s="43"/>
      <c r="AS31" s="43"/>
      <c r="AT31" s="39" t="s">
        <v>51</v>
      </c>
    </row>
    <row r="32" spans="1:49" ht="144.6" customHeight="1" x14ac:dyDescent="0.3">
      <c r="A32" s="46" t="s">
        <v>168</v>
      </c>
      <c r="B32" s="40" t="s">
        <v>25</v>
      </c>
      <c r="C32" s="40" t="s">
        <v>52</v>
      </c>
      <c r="D32" s="40" t="s">
        <v>169</v>
      </c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 t="s">
        <v>37</v>
      </c>
      <c r="T32" s="46" t="s">
        <v>55</v>
      </c>
      <c r="U32" s="100">
        <v>103.7</v>
      </c>
      <c r="V32" s="43"/>
      <c r="W32" s="43"/>
      <c r="X32" s="43"/>
      <c r="Y32" s="43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6" t="s">
        <v>53</v>
      </c>
    </row>
    <row r="33" spans="1:46" ht="146.44999999999999" customHeight="1" x14ac:dyDescent="0.3">
      <c r="A33" s="46" t="s">
        <v>55</v>
      </c>
      <c r="B33" s="40" t="s">
        <v>25</v>
      </c>
      <c r="C33" s="40" t="s">
        <v>52</v>
      </c>
      <c r="D33" s="40" t="s">
        <v>54</v>
      </c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 t="s">
        <v>37</v>
      </c>
      <c r="T33" s="46" t="s">
        <v>55</v>
      </c>
      <c r="U33" s="101">
        <v>372.3</v>
      </c>
      <c r="V33" s="43"/>
      <c r="W33" s="43"/>
      <c r="X33" s="43"/>
      <c r="Y33" s="43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6" t="s">
        <v>55</v>
      </c>
    </row>
    <row r="34" spans="1:46" ht="12" hidden="1" customHeight="1" x14ac:dyDescent="0.3">
      <c r="A34" s="39"/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39"/>
      <c r="U34" s="43"/>
      <c r="V34" s="43"/>
      <c r="W34" s="43"/>
      <c r="X34" s="43"/>
      <c r="Y34" s="43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39" t="s">
        <v>56</v>
      </c>
    </row>
    <row r="35" spans="1:46" ht="111" customHeight="1" x14ac:dyDescent="0.3">
      <c r="A35" s="46" t="s">
        <v>58</v>
      </c>
      <c r="B35" s="40" t="s">
        <v>25</v>
      </c>
      <c r="C35" s="40" t="s">
        <v>52</v>
      </c>
      <c r="D35" s="40" t="s">
        <v>57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 t="s">
        <v>37</v>
      </c>
      <c r="T35" s="46" t="s">
        <v>58</v>
      </c>
      <c r="U35" s="43">
        <v>28</v>
      </c>
      <c r="V35" s="43"/>
      <c r="W35" s="43"/>
      <c r="X35" s="43"/>
      <c r="Y35" s="43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6" t="s">
        <v>58</v>
      </c>
    </row>
    <row r="36" spans="1:46" ht="79.900000000000006" hidden="1" customHeight="1" x14ac:dyDescent="0.3">
      <c r="A36" s="39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39"/>
      <c r="U36" s="43"/>
      <c r="V36" s="43"/>
      <c r="W36" s="43"/>
      <c r="X36" s="43"/>
      <c r="Y36" s="43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39" t="s">
        <v>59</v>
      </c>
    </row>
    <row r="37" spans="1:46" ht="108" customHeight="1" x14ac:dyDescent="0.3">
      <c r="A37" s="46" t="s">
        <v>61</v>
      </c>
      <c r="B37" s="40" t="s">
        <v>25</v>
      </c>
      <c r="C37" s="40" t="s">
        <v>52</v>
      </c>
      <c r="D37" s="40" t="s">
        <v>60</v>
      </c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 t="s">
        <v>37</v>
      </c>
      <c r="T37" s="46" t="s">
        <v>61</v>
      </c>
      <c r="U37" s="43">
        <v>40</v>
      </c>
      <c r="V37" s="43"/>
      <c r="W37" s="43"/>
      <c r="X37" s="43"/>
      <c r="Y37" s="43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6" t="s">
        <v>61</v>
      </c>
    </row>
    <row r="38" spans="1:46" ht="43.9" hidden="1" customHeight="1" x14ac:dyDescent="0.3">
      <c r="A38" s="39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39"/>
      <c r="U38" s="43"/>
      <c r="V38" s="43"/>
      <c r="W38" s="43"/>
      <c r="X38" s="43"/>
      <c r="Y38" s="43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39" t="s">
        <v>62</v>
      </c>
    </row>
    <row r="39" spans="1:46" ht="63.75" customHeight="1" x14ac:dyDescent="0.3">
      <c r="A39" s="39" t="s">
        <v>64</v>
      </c>
      <c r="B39" s="40" t="s">
        <v>25</v>
      </c>
      <c r="C39" s="40" t="s">
        <v>52</v>
      </c>
      <c r="D39" s="40" t="s">
        <v>63</v>
      </c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 t="s">
        <v>65</v>
      </c>
      <c r="T39" s="39" t="s">
        <v>64</v>
      </c>
      <c r="U39" s="43">
        <v>20</v>
      </c>
      <c r="V39" s="43"/>
      <c r="W39" s="43"/>
      <c r="X39" s="43"/>
      <c r="Y39" s="43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39" t="s">
        <v>64</v>
      </c>
    </row>
    <row r="40" spans="1:46" ht="91.15" hidden="1" customHeight="1" x14ac:dyDescent="0.3">
      <c r="A40" s="51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39"/>
      <c r="U40" s="43"/>
      <c r="V40" s="76"/>
      <c r="W40" s="76"/>
      <c r="X40" s="76"/>
      <c r="Y40" s="76"/>
      <c r="Z40" s="76"/>
      <c r="AA40" s="76"/>
      <c r="AB40" s="76"/>
      <c r="AC40" s="76"/>
      <c r="AD40" s="76"/>
      <c r="AE40" s="76"/>
      <c r="AF40" s="76"/>
      <c r="AG40" s="76"/>
      <c r="AH40" s="76"/>
      <c r="AI40" s="76"/>
      <c r="AJ40" s="76"/>
      <c r="AK40" s="76"/>
      <c r="AL40" s="76"/>
      <c r="AM40" s="76"/>
      <c r="AN40" s="76"/>
      <c r="AO40" s="76"/>
      <c r="AP40" s="43"/>
      <c r="AQ40" s="43"/>
      <c r="AR40" s="43"/>
      <c r="AS40" s="43"/>
      <c r="AT40" s="46" t="s">
        <v>66</v>
      </c>
    </row>
    <row r="41" spans="1:46" ht="110.45" hidden="1" customHeight="1" x14ac:dyDescent="0.3">
      <c r="A41" s="51" t="s">
        <v>154</v>
      </c>
      <c r="B41" s="40" t="s">
        <v>25</v>
      </c>
      <c r="C41" s="40" t="s">
        <v>52</v>
      </c>
      <c r="D41" s="40" t="s">
        <v>152</v>
      </c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 t="s">
        <v>37</v>
      </c>
      <c r="T41" s="39" t="s">
        <v>64</v>
      </c>
      <c r="U41" s="43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43"/>
      <c r="AQ41" s="43"/>
      <c r="AR41" s="43"/>
      <c r="AS41" s="43"/>
      <c r="AT41" s="46" t="s">
        <v>67</v>
      </c>
    </row>
    <row r="42" spans="1:46" ht="153.75" customHeight="1" x14ac:dyDescent="0.3">
      <c r="A42" s="74" t="s">
        <v>174</v>
      </c>
      <c r="B42" s="40" t="s">
        <v>25</v>
      </c>
      <c r="C42" s="40" t="s">
        <v>52</v>
      </c>
      <c r="D42" s="40" t="s">
        <v>173</v>
      </c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 t="s">
        <v>37</v>
      </c>
      <c r="T42" s="39" t="s">
        <v>64</v>
      </c>
      <c r="U42" s="43">
        <v>20</v>
      </c>
      <c r="V42" s="43"/>
      <c r="W42" s="43"/>
      <c r="X42" s="43"/>
      <c r="Y42" s="43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6" t="s">
        <v>68</v>
      </c>
    </row>
    <row r="43" spans="1:46" ht="147.6" customHeight="1" x14ac:dyDescent="0.3">
      <c r="A43" s="46" t="s">
        <v>70</v>
      </c>
      <c r="B43" s="40" t="s">
        <v>25</v>
      </c>
      <c r="C43" s="40" t="s">
        <v>52</v>
      </c>
      <c r="D43" s="40" t="s">
        <v>69</v>
      </c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 t="s">
        <v>37</v>
      </c>
      <c r="T43" s="46" t="s">
        <v>70</v>
      </c>
      <c r="U43" s="43">
        <v>30</v>
      </c>
      <c r="V43" s="43"/>
      <c r="W43" s="43"/>
      <c r="X43" s="43"/>
      <c r="Y43" s="43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6" t="s">
        <v>70</v>
      </c>
    </row>
    <row r="44" spans="1:46" ht="148.9" customHeight="1" x14ac:dyDescent="0.3">
      <c r="A44" s="73" t="s">
        <v>166</v>
      </c>
      <c r="B44" s="48" t="s">
        <v>25</v>
      </c>
      <c r="C44" s="48" t="s">
        <v>52</v>
      </c>
      <c r="D44" s="48" t="s">
        <v>164</v>
      </c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 t="s">
        <v>37</v>
      </c>
      <c r="T44" s="73"/>
      <c r="U44" s="41">
        <v>21</v>
      </c>
      <c r="V44" s="43"/>
      <c r="W44" s="43"/>
      <c r="X44" s="43"/>
      <c r="Y44" s="43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52"/>
      <c r="AK44" s="53"/>
      <c r="AL44" s="53"/>
      <c r="AM44" s="53"/>
      <c r="AN44" s="53"/>
      <c r="AO44" s="52"/>
      <c r="AP44" s="43"/>
      <c r="AQ44" s="43"/>
      <c r="AR44" s="43"/>
      <c r="AS44" s="43"/>
      <c r="AT44" s="39" t="s">
        <v>71</v>
      </c>
    </row>
    <row r="45" spans="1:46" ht="90" customHeight="1" x14ac:dyDescent="0.3">
      <c r="A45" s="39" t="s">
        <v>73</v>
      </c>
      <c r="B45" s="40" t="s">
        <v>25</v>
      </c>
      <c r="C45" s="40" t="s">
        <v>52</v>
      </c>
      <c r="D45" s="40" t="s">
        <v>72</v>
      </c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 t="s">
        <v>46</v>
      </c>
      <c r="T45" s="39" t="s">
        <v>73</v>
      </c>
      <c r="U45" s="43"/>
      <c r="V45" s="43"/>
      <c r="W45" s="43"/>
      <c r="X45" s="43"/>
      <c r="Y45" s="43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52">
        <v>222</v>
      </c>
      <c r="AK45" s="53"/>
      <c r="AL45" s="53"/>
      <c r="AM45" s="53"/>
      <c r="AN45" s="53"/>
      <c r="AO45" s="52">
        <v>438.9</v>
      </c>
      <c r="AP45" s="43"/>
      <c r="AQ45" s="43"/>
      <c r="AR45" s="43"/>
      <c r="AS45" s="43"/>
      <c r="AT45" s="39" t="s">
        <v>73</v>
      </c>
    </row>
    <row r="46" spans="1:46" ht="63" hidden="1" customHeight="1" x14ac:dyDescent="0.3">
      <c r="A46" s="39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39"/>
      <c r="U46" s="44"/>
      <c r="V46" s="43"/>
      <c r="W46" s="43"/>
      <c r="X46" s="43"/>
      <c r="Y46" s="43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39" t="s">
        <v>43</v>
      </c>
    </row>
    <row r="47" spans="1:46" ht="92.45" customHeight="1" x14ac:dyDescent="0.3">
      <c r="A47" s="39" t="s">
        <v>75</v>
      </c>
      <c r="B47" s="40" t="s">
        <v>25</v>
      </c>
      <c r="C47" s="40" t="s">
        <v>52</v>
      </c>
      <c r="D47" s="40" t="s">
        <v>44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 t="s">
        <v>65</v>
      </c>
      <c r="T47" s="39" t="s">
        <v>75</v>
      </c>
      <c r="U47" s="41">
        <v>280.7</v>
      </c>
      <c r="V47" s="43"/>
      <c r="W47" s="43"/>
      <c r="X47" s="43"/>
      <c r="Y47" s="43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6" t="s">
        <v>74</v>
      </c>
    </row>
    <row r="48" spans="1:46" ht="108.6" customHeight="1" x14ac:dyDescent="0.3">
      <c r="A48" s="54" t="s">
        <v>165</v>
      </c>
      <c r="B48" s="40" t="s">
        <v>25</v>
      </c>
      <c r="C48" s="40" t="s">
        <v>52</v>
      </c>
      <c r="D48" s="40" t="s">
        <v>44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40" t="s">
        <v>37</v>
      </c>
      <c r="T48" s="39"/>
      <c r="U48" s="41">
        <v>50</v>
      </c>
      <c r="V48" s="76"/>
      <c r="W48" s="76"/>
      <c r="X48" s="76"/>
      <c r="Y48" s="76"/>
      <c r="Z48" s="76"/>
      <c r="AA48" s="76"/>
      <c r="AB48" s="76"/>
      <c r="AC48" s="76"/>
      <c r="AD48" s="76"/>
      <c r="AE48" s="76"/>
      <c r="AF48" s="76"/>
      <c r="AG48" s="76"/>
      <c r="AH48" s="76"/>
      <c r="AI48" s="76"/>
      <c r="AJ48" s="76"/>
      <c r="AK48" s="76"/>
      <c r="AL48" s="76"/>
      <c r="AM48" s="76"/>
      <c r="AN48" s="76"/>
      <c r="AO48" s="76"/>
      <c r="AP48" s="43"/>
      <c r="AQ48" s="43"/>
      <c r="AR48" s="43"/>
      <c r="AS48" s="43"/>
      <c r="AT48" s="39" t="s">
        <v>75</v>
      </c>
    </row>
    <row r="49" spans="1:46" ht="124.9" customHeight="1" x14ac:dyDescent="0.3">
      <c r="A49" s="54" t="s">
        <v>151</v>
      </c>
      <c r="B49" s="40" t="s">
        <v>25</v>
      </c>
      <c r="C49" s="40" t="s">
        <v>52</v>
      </c>
      <c r="D49" s="40" t="s">
        <v>153</v>
      </c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40" t="s">
        <v>37</v>
      </c>
      <c r="T49" s="39" t="s">
        <v>75</v>
      </c>
      <c r="U49" s="41">
        <v>87.7</v>
      </c>
      <c r="V49" s="76"/>
      <c r="W49" s="76"/>
      <c r="X49" s="76"/>
      <c r="Y49" s="76"/>
      <c r="Z49" s="76"/>
      <c r="AA49" s="76"/>
      <c r="AB49" s="76"/>
      <c r="AC49" s="76"/>
      <c r="AD49" s="76"/>
      <c r="AE49" s="76"/>
      <c r="AF49" s="76"/>
      <c r="AG49" s="76"/>
      <c r="AH49" s="76"/>
      <c r="AI49" s="76"/>
      <c r="AJ49" s="76"/>
      <c r="AK49" s="76"/>
      <c r="AL49" s="76"/>
      <c r="AM49" s="76"/>
      <c r="AN49" s="76"/>
      <c r="AO49" s="76"/>
      <c r="AP49" s="37"/>
      <c r="AQ49" s="37"/>
      <c r="AR49" s="37"/>
      <c r="AS49" s="37"/>
      <c r="AT49" s="34" t="s">
        <v>76</v>
      </c>
    </row>
    <row r="50" spans="1:46" ht="19.899999999999999" customHeight="1" x14ac:dyDescent="0.3">
      <c r="A50" s="34" t="s">
        <v>76</v>
      </c>
      <c r="B50" s="35" t="s">
        <v>77</v>
      </c>
      <c r="C50" s="35" t="s">
        <v>26</v>
      </c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4" t="s">
        <v>76</v>
      </c>
      <c r="U50" s="36">
        <f>U51</f>
        <v>240.20000000000002</v>
      </c>
      <c r="V50" s="36"/>
      <c r="W50" s="36"/>
      <c r="X50" s="36"/>
      <c r="Y50" s="36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36">
        <f t="shared" ref="AJ50:AO50" si="4">AJ51</f>
        <v>242.6</v>
      </c>
      <c r="AK50" s="43">
        <f t="shared" si="4"/>
        <v>0</v>
      </c>
      <c r="AL50" s="43">
        <f t="shared" si="4"/>
        <v>0</v>
      </c>
      <c r="AM50" s="43">
        <f t="shared" si="4"/>
        <v>0</v>
      </c>
      <c r="AN50" s="43">
        <f t="shared" si="4"/>
        <v>0</v>
      </c>
      <c r="AO50" s="36">
        <f t="shared" si="4"/>
        <v>251.6</v>
      </c>
      <c r="AP50" s="43"/>
      <c r="AQ50" s="43"/>
      <c r="AR50" s="43"/>
      <c r="AS50" s="43"/>
      <c r="AT50" s="39" t="s">
        <v>78</v>
      </c>
    </row>
    <row r="51" spans="1:46" ht="20.45" customHeight="1" x14ac:dyDescent="0.3">
      <c r="A51" s="39" t="s">
        <v>78</v>
      </c>
      <c r="B51" s="40" t="s">
        <v>77</v>
      </c>
      <c r="C51" s="40" t="s">
        <v>79</v>
      </c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39" t="s">
        <v>78</v>
      </c>
      <c r="U51" s="43">
        <f>U53+U54</f>
        <v>240.20000000000002</v>
      </c>
      <c r="V51" s="37"/>
      <c r="W51" s="37"/>
      <c r="X51" s="37"/>
      <c r="Y51" s="37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41">
        <f t="shared" ref="AJ51:AO51" si="5">AJ53+AJ54</f>
        <v>242.6</v>
      </c>
      <c r="AK51" s="37">
        <f t="shared" si="5"/>
        <v>0</v>
      </c>
      <c r="AL51" s="37">
        <f t="shared" si="5"/>
        <v>0</v>
      </c>
      <c r="AM51" s="37">
        <f t="shared" si="5"/>
        <v>0</v>
      </c>
      <c r="AN51" s="37">
        <f t="shared" si="5"/>
        <v>0</v>
      </c>
      <c r="AO51" s="41">
        <f t="shared" si="5"/>
        <v>251.6</v>
      </c>
      <c r="AP51" s="43"/>
      <c r="AQ51" s="43"/>
      <c r="AR51" s="43"/>
      <c r="AS51" s="43"/>
      <c r="AT51" s="46" t="s">
        <v>80</v>
      </c>
    </row>
    <row r="52" spans="1:46" ht="92.45" hidden="1" customHeight="1" x14ac:dyDescent="0.3">
      <c r="A52" s="46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6"/>
      <c r="U52" s="43"/>
      <c r="V52" s="43"/>
      <c r="W52" s="43"/>
      <c r="X52" s="43"/>
      <c r="Y52" s="43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6" t="s">
        <v>82</v>
      </c>
    </row>
    <row r="53" spans="1:46" ht="127.15" customHeight="1" x14ac:dyDescent="0.3">
      <c r="A53" s="46" t="s">
        <v>82</v>
      </c>
      <c r="B53" s="40" t="s">
        <v>77</v>
      </c>
      <c r="C53" s="40" t="s">
        <v>79</v>
      </c>
      <c r="D53" s="40" t="s">
        <v>81</v>
      </c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 t="s">
        <v>32</v>
      </c>
      <c r="T53" s="46" t="s">
        <v>82</v>
      </c>
      <c r="U53" s="43">
        <v>220.4</v>
      </c>
      <c r="V53" s="43"/>
      <c r="W53" s="43"/>
      <c r="X53" s="43"/>
      <c r="Y53" s="43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3">
        <v>220.4</v>
      </c>
      <c r="AK53" s="43"/>
      <c r="AL53" s="43"/>
      <c r="AM53" s="43"/>
      <c r="AN53" s="43"/>
      <c r="AO53" s="43">
        <v>220.4</v>
      </c>
      <c r="AP53" s="43"/>
      <c r="AQ53" s="43"/>
      <c r="AR53" s="43"/>
      <c r="AS53" s="43"/>
      <c r="AT53" s="46" t="s">
        <v>83</v>
      </c>
    </row>
    <row r="54" spans="1:46" ht="128.44999999999999" customHeight="1" x14ac:dyDescent="0.3">
      <c r="A54" s="46" t="s">
        <v>83</v>
      </c>
      <c r="B54" s="40" t="s">
        <v>77</v>
      </c>
      <c r="C54" s="40" t="s">
        <v>79</v>
      </c>
      <c r="D54" s="40" t="s">
        <v>81</v>
      </c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 t="s">
        <v>37</v>
      </c>
      <c r="T54" s="46" t="s">
        <v>83</v>
      </c>
      <c r="U54" s="43">
        <v>19.8</v>
      </c>
      <c r="V54" s="43"/>
      <c r="W54" s="43"/>
      <c r="X54" s="43"/>
      <c r="Y54" s="43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3">
        <v>22.2</v>
      </c>
      <c r="AK54" s="43"/>
      <c r="AL54" s="43"/>
      <c r="AM54" s="43"/>
      <c r="AN54" s="43"/>
      <c r="AO54" s="43">
        <v>31.2</v>
      </c>
      <c r="AP54" s="37"/>
      <c r="AQ54" s="37"/>
      <c r="AR54" s="37"/>
      <c r="AS54" s="37"/>
      <c r="AT54" s="34" t="s">
        <v>84</v>
      </c>
    </row>
    <row r="55" spans="1:46" ht="32.450000000000003" customHeight="1" x14ac:dyDescent="0.3">
      <c r="A55" s="34" t="s">
        <v>84</v>
      </c>
      <c r="B55" s="35" t="s">
        <v>79</v>
      </c>
      <c r="C55" s="35" t="s">
        <v>26</v>
      </c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4" t="s">
        <v>84</v>
      </c>
      <c r="U55" s="37">
        <f>U56</f>
        <v>5</v>
      </c>
      <c r="V55" s="43"/>
      <c r="W55" s="43"/>
      <c r="X55" s="43"/>
      <c r="Y55" s="43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3">
        <v>0</v>
      </c>
      <c r="AK55" s="43"/>
      <c r="AL55" s="43"/>
      <c r="AM55" s="43"/>
      <c r="AN55" s="43"/>
      <c r="AO55" s="43">
        <v>0</v>
      </c>
      <c r="AP55" s="43"/>
      <c r="AQ55" s="43"/>
      <c r="AR55" s="43"/>
      <c r="AS55" s="43"/>
      <c r="AT55" s="39" t="s">
        <v>85</v>
      </c>
    </row>
    <row r="56" spans="1:46" ht="57.75" customHeight="1" x14ac:dyDescent="0.3">
      <c r="A56" s="39" t="s">
        <v>163</v>
      </c>
      <c r="B56" s="40" t="s">
        <v>79</v>
      </c>
      <c r="C56" s="40" t="s">
        <v>86</v>
      </c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39" t="s">
        <v>85</v>
      </c>
      <c r="U56" s="43">
        <f>U58</f>
        <v>5</v>
      </c>
      <c r="V56" s="37"/>
      <c r="W56" s="37"/>
      <c r="X56" s="37"/>
      <c r="Y56" s="37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7"/>
      <c r="AK56" s="37"/>
      <c r="AL56" s="37"/>
      <c r="AM56" s="37"/>
      <c r="AN56" s="37"/>
      <c r="AO56" s="37"/>
      <c r="AP56" s="43"/>
      <c r="AQ56" s="43"/>
      <c r="AR56" s="43"/>
      <c r="AS56" s="43"/>
      <c r="AT56" s="39" t="s">
        <v>87</v>
      </c>
    </row>
    <row r="57" spans="1:46" ht="27.6" hidden="1" customHeight="1" x14ac:dyDescent="0.3">
      <c r="A57" s="39"/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39"/>
      <c r="U57" s="43"/>
      <c r="V57" s="43"/>
      <c r="W57" s="43"/>
      <c r="X57" s="43"/>
      <c r="Y57" s="43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39" t="s">
        <v>88</v>
      </c>
    </row>
    <row r="58" spans="1:46" ht="49.9" customHeight="1" x14ac:dyDescent="0.3">
      <c r="A58" s="39" t="s">
        <v>88</v>
      </c>
      <c r="B58" s="40" t="s">
        <v>79</v>
      </c>
      <c r="C58" s="40" t="s">
        <v>86</v>
      </c>
      <c r="D58" s="40" t="s">
        <v>150</v>
      </c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 t="s">
        <v>37</v>
      </c>
      <c r="T58" s="39" t="s">
        <v>88</v>
      </c>
      <c r="U58" s="43">
        <v>5</v>
      </c>
      <c r="V58" s="43"/>
      <c r="W58" s="43"/>
      <c r="X58" s="43"/>
      <c r="Y58" s="43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3"/>
      <c r="AK58" s="43"/>
      <c r="AL58" s="43"/>
      <c r="AM58" s="43"/>
      <c r="AN58" s="43"/>
      <c r="AO58" s="43"/>
      <c r="AP58" s="37"/>
      <c r="AQ58" s="37"/>
      <c r="AR58" s="37"/>
      <c r="AS58" s="37"/>
      <c r="AT58" s="34" t="s">
        <v>89</v>
      </c>
    </row>
    <row r="59" spans="1:46" ht="21" customHeight="1" x14ac:dyDescent="0.3">
      <c r="A59" s="34" t="s">
        <v>89</v>
      </c>
      <c r="B59" s="35" t="s">
        <v>28</v>
      </c>
      <c r="C59" s="35" t="s">
        <v>26</v>
      </c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4" t="s">
        <v>89</v>
      </c>
      <c r="U59" s="36">
        <f>U60+U62</f>
        <v>1470.6</v>
      </c>
      <c r="V59" s="43"/>
      <c r="W59" s="43"/>
      <c r="X59" s="43"/>
      <c r="Y59" s="43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39" t="s">
        <v>90</v>
      </c>
    </row>
    <row r="60" spans="1:46" ht="22.15" customHeight="1" x14ac:dyDescent="0.3">
      <c r="A60" s="56" t="s">
        <v>90</v>
      </c>
      <c r="B60" s="57" t="s">
        <v>28</v>
      </c>
      <c r="C60" s="57" t="s">
        <v>143</v>
      </c>
      <c r="D60" s="57"/>
      <c r="E60" s="57"/>
      <c r="F60" s="58"/>
      <c r="G60" s="58"/>
      <c r="H60" s="58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59">
        <f>U61</f>
        <v>1370.6</v>
      </c>
      <c r="V60" s="76"/>
      <c r="W60" s="76"/>
      <c r="X60" s="76"/>
      <c r="Y60" s="76"/>
      <c r="Z60" s="76"/>
      <c r="AA60" s="76"/>
      <c r="AB60" s="76"/>
      <c r="AC60" s="76"/>
      <c r="AD60" s="76"/>
      <c r="AE60" s="76"/>
      <c r="AF60" s="76"/>
      <c r="AG60" s="76"/>
      <c r="AH60" s="76"/>
      <c r="AI60" s="76"/>
      <c r="AJ60" s="76"/>
      <c r="AK60" s="76"/>
      <c r="AL60" s="76"/>
      <c r="AM60" s="76"/>
      <c r="AN60" s="76"/>
      <c r="AO60" s="76"/>
      <c r="AP60" s="43"/>
      <c r="AQ60" s="43"/>
      <c r="AR60" s="43"/>
      <c r="AS60" s="43"/>
      <c r="AT60" s="39" t="s">
        <v>91</v>
      </c>
    </row>
    <row r="61" spans="1:46" ht="108.6" customHeight="1" x14ac:dyDescent="0.3">
      <c r="A61" s="60" t="s">
        <v>144</v>
      </c>
      <c r="B61" s="57" t="s">
        <v>28</v>
      </c>
      <c r="C61" s="57" t="s">
        <v>143</v>
      </c>
      <c r="D61" s="57" t="s">
        <v>167</v>
      </c>
      <c r="E61" s="57"/>
      <c r="F61" s="58"/>
      <c r="G61" s="58"/>
      <c r="H61" s="58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57" t="s">
        <v>37</v>
      </c>
      <c r="T61" s="76"/>
      <c r="U61" s="59">
        <v>1370.6</v>
      </c>
      <c r="V61" s="76"/>
      <c r="W61" s="76"/>
      <c r="X61" s="76"/>
      <c r="Y61" s="76"/>
      <c r="Z61" s="76"/>
      <c r="AA61" s="76"/>
      <c r="AB61" s="76"/>
      <c r="AC61" s="76"/>
      <c r="AD61" s="76"/>
      <c r="AE61" s="76"/>
      <c r="AF61" s="76"/>
      <c r="AG61" s="76"/>
      <c r="AH61" s="76"/>
      <c r="AI61" s="76"/>
      <c r="AJ61" s="76"/>
      <c r="AK61" s="76"/>
      <c r="AL61" s="76"/>
      <c r="AM61" s="76"/>
      <c r="AN61" s="76"/>
      <c r="AO61" s="76"/>
      <c r="AP61" s="43"/>
      <c r="AQ61" s="43"/>
      <c r="AR61" s="43"/>
      <c r="AS61" s="43"/>
      <c r="AT61" s="46" t="s">
        <v>92</v>
      </c>
    </row>
    <row r="62" spans="1:46" ht="17.45" customHeight="1" x14ac:dyDescent="0.3">
      <c r="A62" s="39" t="s">
        <v>93</v>
      </c>
      <c r="B62" s="40" t="s">
        <v>28</v>
      </c>
      <c r="C62" s="40" t="s">
        <v>94</v>
      </c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39" t="s">
        <v>93</v>
      </c>
      <c r="U62" s="41">
        <f>U64</f>
        <v>100</v>
      </c>
      <c r="V62" s="37"/>
      <c r="W62" s="37"/>
      <c r="X62" s="37"/>
      <c r="Y62" s="37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7"/>
      <c r="AK62" s="37"/>
      <c r="AL62" s="37"/>
      <c r="AM62" s="37"/>
      <c r="AN62" s="37"/>
      <c r="AO62" s="37"/>
      <c r="AP62" s="43"/>
      <c r="AQ62" s="43"/>
      <c r="AR62" s="43"/>
      <c r="AS62" s="43"/>
      <c r="AT62" s="39" t="s">
        <v>93</v>
      </c>
    </row>
    <row r="63" spans="1:46" ht="30.6" hidden="1" customHeight="1" x14ac:dyDescent="0.3">
      <c r="A63" s="39"/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39"/>
      <c r="U63" s="41"/>
      <c r="V63" s="43"/>
      <c r="W63" s="43"/>
      <c r="X63" s="43"/>
      <c r="Y63" s="43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39" t="s">
        <v>95</v>
      </c>
    </row>
    <row r="64" spans="1:46" ht="60" customHeight="1" x14ac:dyDescent="0.3">
      <c r="A64" s="39" t="s">
        <v>97</v>
      </c>
      <c r="B64" s="40" t="s">
        <v>28</v>
      </c>
      <c r="C64" s="40" t="s">
        <v>94</v>
      </c>
      <c r="D64" s="40" t="s">
        <v>96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 t="s">
        <v>37</v>
      </c>
      <c r="T64" s="39" t="s">
        <v>97</v>
      </c>
      <c r="U64" s="41">
        <v>100</v>
      </c>
      <c r="V64" s="43"/>
      <c r="W64" s="43"/>
      <c r="X64" s="43"/>
      <c r="Y64" s="43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39" t="s">
        <v>97</v>
      </c>
    </row>
    <row r="65" spans="1:92" ht="22.15" customHeight="1" x14ac:dyDescent="0.3">
      <c r="A65" s="34" t="s">
        <v>98</v>
      </c>
      <c r="B65" s="35" t="s">
        <v>99</v>
      </c>
      <c r="C65" s="35" t="s">
        <v>26</v>
      </c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4" t="s">
        <v>98</v>
      </c>
      <c r="U65" s="36">
        <f>U66+U71</f>
        <v>1032</v>
      </c>
      <c r="V65" s="43"/>
      <c r="W65" s="43"/>
      <c r="X65" s="43"/>
      <c r="Y65" s="43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36">
        <f t="shared" ref="AJ65:AO65" si="6">AJ66+AJ71</f>
        <v>29.9</v>
      </c>
      <c r="AK65" s="36">
        <f t="shared" si="6"/>
        <v>0</v>
      </c>
      <c r="AL65" s="36">
        <f t="shared" si="6"/>
        <v>0</v>
      </c>
      <c r="AM65" s="36">
        <f t="shared" si="6"/>
        <v>0</v>
      </c>
      <c r="AN65" s="36">
        <f t="shared" si="6"/>
        <v>0</v>
      </c>
      <c r="AO65" s="36">
        <f t="shared" si="6"/>
        <v>67.3</v>
      </c>
      <c r="AP65" s="37"/>
      <c r="AQ65" s="37"/>
      <c r="AR65" s="37"/>
      <c r="AS65" s="37"/>
      <c r="AT65" s="34" t="s">
        <v>98</v>
      </c>
    </row>
    <row r="66" spans="1:92" ht="15.6" customHeight="1" x14ac:dyDescent="0.3">
      <c r="A66" s="39" t="s">
        <v>100</v>
      </c>
      <c r="B66" s="40" t="s">
        <v>99</v>
      </c>
      <c r="C66" s="40" t="s">
        <v>77</v>
      </c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39" t="s">
        <v>100</v>
      </c>
      <c r="U66" s="43">
        <f>U68+U70</f>
        <v>400</v>
      </c>
      <c r="V66" s="37"/>
      <c r="W66" s="37"/>
      <c r="X66" s="37"/>
      <c r="Y66" s="37"/>
      <c r="Z66" s="38"/>
      <c r="AA66" s="38"/>
      <c r="AB66" s="38"/>
      <c r="AC66" s="38"/>
      <c r="AD66" s="38"/>
      <c r="AE66" s="38"/>
      <c r="AF66" s="38"/>
      <c r="AG66" s="38"/>
      <c r="AH66" s="38"/>
      <c r="AI66" s="38"/>
      <c r="AJ66" s="37">
        <f t="shared" ref="AJ66:AO66" si="7">AJ68+AJ70</f>
        <v>0</v>
      </c>
      <c r="AK66" s="37">
        <f t="shared" si="7"/>
        <v>0</v>
      </c>
      <c r="AL66" s="37">
        <f t="shared" si="7"/>
        <v>0</v>
      </c>
      <c r="AM66" s="37">
        <f t="shared" si="7"/>
        <v>0</v>
      </c>
      <c r="AN66" s="37">
        <f t="shared" si="7"/>
        <v>0</v>
      </c>
      <c r="AO66" s="37">
        <f t="shared" si="7"/>
        <v>0</v>
      </c>
      <c r="AP66" s="43"/>
      <c r="AQ66" s="43"/>
      <c r="AR66" s="43"/>
      <c r="AS66" s="43"/>
      <c r="AT66" s="39" t="s">
        <v>100</v>
      </c>
    </row>
    <row r="67" spans="1:92" ht="109.9" hidden="1" customHeight="1" x14ac:dyDescent="0.3">
      <c r="A67" s="46"/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6"/>
      <c r="U67" s="43"/>
      <c r="V67" s="43"/>
      <c r="W67" s="43"/>
      <c r="X67" s="43"/>
      <c r="Y67" s="43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6" t="s">
        <v>101</v>
      </c>
    </row>
    <row r="68" spans="1:92" ht="144.6" customHeight="1" x14ac:dyDescent="0.3">
      <c r="A68" s="46" t="s">
        <v>103</v>
      </c>
      <c r="B68" s="40" t="s">
        <v>99</v>
      </c>
      <c r="C68" s="40" t="s">
        <v>77</v>
      </c>
      <c r="D68" s="40" t="s">
        <v>102</v>
      </c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 t="s">
        <v>37</v>
      </c>
      <c r="T68" s="46" t="s">
        <v>103</v>
      </c>
      <c r="U68" s="43">
        <v>100</v>
      </c>
      <c r="V68" s="43"/>
      <c r="W68" s="43"/>
      <c r="X68" s="43"/>
      <c r="Y68" s="43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6" t="s">
        <v>103</v>
      </c>
    </row>
    <row r="69" spans="1:92" ht="1.1499999999999999" hidden="1" customHeight="1" x14ac:dyDescent="0.3">
      <c r="A69" s="46"/>
      <c r="B69" s="40"/>
      <c r="C69" s="40"/>
      <c r="D69" s="40"/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6"/>
      <c r="U69" s="43"/>
      <c r="V69" s="43"/>
      <c r="W69" s="43"/>
      <c r="X69" s="43"/>
      <c r="Y69" s="43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6" t="s">
        <v>104</v>
      </c>
      <c r="AW69" s="22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2"/>
      <c r="BQ69" s="23"/>
      <c r="BR69" s="24"/>
      <c r="BS69" s="24"/>
      <c r="BT69" s="24"/>
      <c r="BU69" s="24"/>
      <c r="BV69" s="25"/>
      <c r="BW69" s="25"/>
      <c r="BX69" s="25"/>
      <c r="BY69" s="25"/>
      <c r="BZ69" s="25"/>
      <c r="CA69" s="25"/>
      <c r="CB69" s="25"/>
      <c r="CC69" s="25"/>
      <c r="CD69" s="25"/>
      <c r="CE69" s="25"/>
      <c r="CF69" s="24"/>
      <c r="CG69" s="24"/>
      <c r="CH69" s="24"/>
      <c r="CI69" s="24"/>
      <c r="CJ69" s="24"/>
      <c r="CK69" s="24"/>
      <c r="CL69" s="19"/>
      <c r="CM69" s="19"/>
      <c r="CN69" s="19"/>
    </row>
    <row r="70" spans="1:92" ht="142.9" customHeight="1" x14ac:dyDescent="0.3">
      <c r="A70" s="46" t="s">
        <v>106</v>
      </c>
      <c r="B70" s="40" t="s">
        <v>99</v>
      </c>
      <c r="C70" s="40" t="s">
        <v>77</v>
      </c>
      <c r="D70" s="40" t="s">
        <v>105</v>
      </c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 t="s">
        <v>37</v>
      </c>
      <c r="T70" s="46" t="s">
        <v>106</v>
      </c>
      <c r="U70" s="43">
        <v>300</v>
      </c>
      <c r="V70" s="43"/>
      <c r="W70" s="43"/>
      <c r="X70" s="43"/>
      <c r="Y70" s="43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6" t="s">
        <v>106</v>
      </c>
      <c r="AW70" s="9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9"/>
      <c r="BQ70" s="23"/>
      <c r="BR70" s="24"/>
      <c r="BS70" s="24"/>
      <c r="BT70" s="24"/>
      <c r="BU70" s="24"/>
      <c r="BV70" s="25"/>
      <c r="BW70" s="25"/>
      <c r="BX70" s="25"/>
      <c r="BY70" s="25"/>
      <c r="BZ70" s="25"/>
      <c r="CA70" s="25"/>
      <c r="CB70" s="25"/>
      <c r="CC70" s="25"/>
      <c r="CD70" s="25"/>
      <c r="CE70" s="25"/>
      <c r="CF70" s="24"/>
      <c r="CG70" s="24"/>
      <c r="CH70" s="24"/>
      <c r="CI70" s="24"/>
      <c r="CJ70" s="24"/>
      <c r="CK70" s="24"/>
      <c r="CL70" s="19"/>
      <c r="CM70" s="19"/>
      <c r="CN70" s="19"/>
    </row>
    <row r="71" spans="1:92" ht="18" customHeight="1" x14ac:dyDescent="0.3">
      <c r="A71" s="39" t="s">
        <v>107</v>
      </c>
      <c r="B71" s="40" t="s">
        <v>99</v>
      </c>
      <c r="C71" s="40" t="s">
        <v>79</v>
      </c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39" t="s">
        <v>107</v>
      </c>
      <c r="U71" s="41">
        <f>U73+U74+U77+U82</f>
        <v>632</v>
      </c>
      <c r="V71" s="43"/>
      <c r="W71" s="43"/>
      <c r="X71" s="43"/>
      <c r="Y71" s="43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3">
        <f t="shared" ref="AJ71:AO71" si="8">AJ73+AJ74+AJ77+AJ82</f>
        <v>29.9</v>
      </c>
      <c r="AK71" s="43">
        <f t="shared" si="8"/>
        <v>0</v>
      </c>
      <c r="AL71" s="43">
        <f t="shared" si="8"/>
        <v>0</v>
      </c>
      <c r="AM71" s="43">
        <f t="shared" si="8"/>
        <v>0</v>
      </c>
      <c r="AN71" s="43">
        <f t="shared" si="8"/>
        <v>0</v>
      </c>
      <c r="AO71" s="43">
        <f t="shared" si="8"/>
        <v>67.3</v>
      </c>
      <c r="AP71" s="43"/>
      <c r="AQ71" s="43"/>
      <c r="AR71" s="43"/>
      <c r="AS71" s="43"/>
      <c r="AT71" s="39" t="s">
        <v>107</v>
      </c>
      <c r="AW71" s="9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9"/>
      <c r="BQ71" s="23"/>
      <c r="BR71" s="24"/>
      <c r="BS71" s="24"/>
      <c r="BT71" s="24"/>
      <c r="BU71" s="24"/>
      <c r="BV71" s="25"/>
      <c r="BW71" s="25"/>
      <c r="BX71" s="25"/>
      <c r="BY71" s="25"/>
      <c r="BZ71" s="25"/>
      <c r="CA71" s="25"/>
      <c r="CB71" s="25"/>
      <c r="CC71" s="25"/>
      <c r="CD71" s="25"/>
      <c r="CE71" s="25"/>
      <c r="CF71" s="24"/>
      <c r="CG71" s="24"/>
      <c r="CH71" s="24"/>
      <c r="CI71" s="24"/>
      <c r="CJ71" s="24"/>
      <c r="CK71" s="24"/>
      <c r="CL71" s="19"/>
      <c r="CM71" s="19"/>
      <c r="CN71" s="19"/>
    </row>
    <row r="72" spans="1:92" ht="0.6" customHeight="1" x14ac:dyDescent="0.3">
      <c r="A72" s="46"/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6"/>
      <c r="U72" s="44"/>
      <c r="V72" s="43"/>
      <c r="W72" s="43"/>
      <c r="X72" s="43"/>
      <c r="Y72" s="43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6" t="s">
        <v>108</v>
      </c>
      <c r="AW72" s="26"/>
      <c r="AX72" s="27"/>
      <c r="AY72" s="27"/>
      <c r="AZ72" s="27"/>
      <c r="BA72" s="27"/>
      <c r="BB72" s="27"/>
      <c r="BC72" s="28"/>
      <c r="BD72" s="28"/>
      <c r="BE72" s="29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30"/>
      <c r="BQ72" s="31"/>
      <c r="BR72" s="24"/>
      <c r="BS72" s="24"/>
      <c r="BT72" s="24"/>
      <c r="BU72" s="24"/>
      <c r="BV72" s="25"/>
      <c r="BW72" s="25"/>
      <c r="BX72" s="25"/>
      <c r="BY72" s="25"/>
      <c r="BZ72" s="25"/>
      <c r="CA72" s="25"/>
      <c r="CB72" s="25"/>
      <c r="CC72" s="25"/>
      <c r="CD72" s="25"/>
      <c r="CE72" s="25"/>
      <c r="CF72" s="24"/>
      <c r="CG72" s="24"/>
      <c r="CH72" s="24"/>
      <c r="CI72" s="24"/>
      <c r="CJ72" s="24"/>
      <c r="CK72" s="24"/>
      <c r="CL72" s="19"/>
      <c r="CM72" s="19"/>
      <c r="CN72" s="19"/>
    </row>
    <row r="73" spans="1:92" ht="144.75" customHeight="1" x14ac:dyDescent="0.3">
      <c r="A73" s="46" t="s">
        <v>112</v>
      </c>
      <c r="B73" s="40" t="s">
        <v>99</v>
      </c>
      <c r="C73" s="40" t="s">
        <v>79</v>
      </c>
      <c r="D73" s="40" t="s">
        <v>111</v>
      </c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 t="s">
        <v>37</v>
      </c>
      <c r="T73" s="46" t="s">
        <v>112</v>
      </c>
      <c r="U73" s="41">
        <v>567</v>
      </c>
      <c r="V73" s="43"/>
      <c r="W73" s="43"/>
      <c r="X73" s="43"/>
      <c r="Y73" s="43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3">
        <v>29.9</v>
      </c>
      <c r="AK73" s="43"/>
      <c r="AL73" s="43"/>
      <c r="AM73" s="43"/>
      <c r="AN73" s="43"/>
      <c r="AO73" s="43">
        <v>67.3</v>
      </c>
      <c r="AP73" s="43"/>
      <c r="AQ73" s="43"/>
      <c r="AR73" s="43"/>
      <c r="AS73" s="43"/>
      <c r="AT73" s="46" t="s">
        <v>109</v>
      </c>
      <c r="AW73" s="19"/>
      <c r="AX73" s="19"/>
      <c r="AY73" s="19"/>
      <c r="AZ73" s="19"/>
      <c r="BA73" s="19"/>
      <c r="BB73" s="19"/>
      <c r="BC73" s="19"/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19"/>
      <c r="BV73" s="19"/>
      <c r="BW73" s="19"/>
      <c r="BX73" s="19"/>
      <c r="BY73" s="19"/>
      <c r="BZ73" s="19"/>
      <c r="CA73" s="19"/>
      <c r="CB73" s="19"/>
      <c r="CC73" s="19"/>
      <c r="CD73" s="19"/>
      <c r="CE73" s="19"/>
      <c r="CF73" s="19"/>
      <c r="CG73" s="19"/>
      <c r="CH73" s="19"/>
      <c r="CI73" s="19"/>
      <c r="CJ73" s="19"/>
      <c r="CK73" s="19"/>
      <c r="CL73" s="19"/>
      <c r="CM73" s="19"/>
      <c r="CN73" s="19"/>
    </row>
    <row r="74" spans="1:92" ht="126.75" customHeight="1" thickBot="1" x14ac:dyDescent="0.35">
      <c r="A74" s="61" t="s">
        <v>139</v>
      </c>
      <c r="B74" s="62" t="s">
        <v>99</v>
      </c>
      <c r="C74" s="62" t="s">
        <v>79</v>
      </c>
      <c r="D74" s="62" t="s">
        <v>140</v>
      </c>
      <c r="E74" s="63"/>
      <c r="F74" s="63"/>
      <c r="G74" s="64"/>
      <c r="H74" s="64"/>
      <c r="I74" s="65"/>
      <c r="J74" s="40"/>
      <c r="K74" s="40"/>
      <c r="L74" s="40"/>
      <c r="M74" s="40"/>
      <c r="N74" s="40"/>
      <c r="O74" s="40"/>
      <c r="P74" s="40"/>
      <c r="Q74" s="40"/>
      <c r="R74" s="40"/>
      <c r="S74" s="40" t="s">
        <v>37</v>
      </c>
      <c r="T74" s="66"/>
      <c r="U74" s="67">
        <v>5</v>
      </c>
      <c r="V74" s="43"/>
      <c r="W74" s="43"/>
      <c r="X74" s="43"/>
      <c r="Y74" s="43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6" t="s">
        <v>110</v>
      </c>
      <c r="AW74" s="19"/>
      <c r="AX74" s="19"/>
      <c r="AY74" s="19"/>
      <c r="AZ74" s="19"/>
      <c r="BA74" s="19"/>
      <c r="BB74" s="19"/>
      <c r="BC74" s="19"/>
      <c r="BD74" s="19"/>
      <c r="BE74" s="19"/>
      <c r="BF74" s="19"/>
      <c r="BG74" s="19"/>
      <c r="BH74" s="19"/>
      <c r="BI74" s="19"/>
      <c r="BJ74" s="19"/>
      <c r="BK74" s="19"/>
      <c r="BL74" s="19"/>
      <c r="BM74" s="19"/>
      <c r="BN74" s="19"/>
      <c r="BO74" s="19"/>
      <c r="BP74" s="19"/>
      <c r="BQ74" s="19"/>
      <c r="BR74" s="19"/>
      <c r="BS74" s="19"/>
      <c r="BT74" s="19"/>
      <c r="BU74" s="19"/>
      <c r="BV74" s="19"/>
      <c r="BW74" s="19"/>
      <c r="BX74" s="19"/>
      <c r="BY74" s="19"/>
      <c r="BZ74" s="19"/>
      <c r="CA74" s="19"/>
      <c r="CB74" s="19"/>
      <c r="CC74" s="19"/>
      <c r="CD74" s="19"/>
      <c r="CE74" s="19"/>
      <c r="CF74" s="19"/>
      <c r="CG74" s="19"/>
      <c r="CH74" s="19"/>
      <c r="CI74" s="19"/>
      <c r="CJ74" s="19"/>
      <c r="CK74" s="19"/>
      <c r="CL74" s="19"/>
      <c r="CM74" s="19"/>
      <c r="CN74" s="19"/>
    </row>
    <row r="75" spans="1:92" ht="47.25" hidden="1" customHeight="1" thickBot="1" x14ac:dyDescent="0.35">
      <c r="A75" s="68"/>
      <c r="B75" s="62"/>
      <c r="C75" s="62"/>
      <c r="D75" s="62"/>
      <c r="E75" s="63"/>
      <c r="F75" s="63"/>
      <c r="G75" s="64"/>
      <c r="H75" s="64"/>
      <c r="I75" s="65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96"/>
      <c r="U75" s="67"/>
      <c r="V75" s="76"/>
      <c r="W75" s="76"/>
      <c r="X75" s="76"/>
      <c r="Y75" s="76"/>
      <c r="Z75" s="76"/>
      <c r="AA75" s="76"/>
      <c r="AB75" s="76"/>
      <c r="AC75" s="76"/>
      <c r="AD75" s="76"/>
      <c r="AE75" s="76"/>
      <c r="AF75" s="76"/>
      <c r="AG75" s="76"/>
      <c r="AH75" s="76"/>
      <c r="AI75" s="76"/>
      <c r="AJ75" s="76"/>
      <c r="AK75" s="76"/>
      <c r="AL75" s="76"/>
      <c r="AM75" s="76"/>
      <c r="AN75" s="76"/>
      <c r="AO75" s="76"/>
      <c r="AP75" s="43"/>
      <c r="AQ75" s="43"/>
      <c r="AR75" s="43"/>
      <c r="AS75" s="43"/>
      <c r="AT75" s="46" t="s">
        <v>112</v>
      </c>
      <c r="AW75" s="19"/>
      <c r="AX75" s="19"/>
      <c r="AY75" s="19"/>
      <c r="AZ75" s="19"/>
      <c r="BA75" s="19"/>
      <c r="BB75" s="19"/>
      <c r="BC75" s="19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19"/>
      <c r="BV75" s="19"/>
      <c r="BW75" s="19"/>
      <c r="BX75" s="19"/>
      <c r="BY75" s="19"/>
      <c r="BZ75" s="19"/>
      <c r="CA75" s="19"/>
      <c r="CB75" s="19"/>
      <c r="CC75" s="19"/>
      <c r="CD75" s="19"/>
      <c r="CE75" s="19"/>
      <c r="CF75" s="19"/>
      <c r="CG75" s="19"/>
      <c r="CH75" s="19"/>
      <c r="CI75" s="19"/>
      <c r="CJ75" s="19"/>
      <c r="CK75" s="19"/>
      <c r="CL75" s="19"/>
      <c r="CM75" s="19"/>
      <c r="CN75" s="19"/>
    </row>
    <row r="76" spans="1:92" s="10" customFormat="1" ht="1.9" hidden="1" customHeight="1" x14ac:dyDescent="0.3">
      <c r="A76" s="69"/>
      <c r="B76" s="70"/>
      <c r="C76" s="70"/>
      <c r="D76" s="70"/>
      <c r="E76" s="70"/>
      <c r="F76" s="71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6"/>
      <c r="U76" s="41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  <c r="AN76" s="67"/>
      <c r="AO76" s="67"/>
      <c r="AP76" s="37"/>
      <c r="AQ76" s="37"/>
      <c r="AR76" s="37"/>
      <c r="AS76" s="37"/>
      <c r="AT76" s="72"/>
      <c r="AU76" s="11"/>
      <c r="AW76" s="32"/>
      <c r="AX76" s="32"/>
      <c r="AY76" s="32"/>
      <c r="AZ76" s="32"/>
      <c r="BA76" s="32"/>
      <c r="BB76" s="32"/>
      <c r="BC76" s="32"/>
      <c r="BD76" s="32"/>
      <c r="BE76" s="32"/>
      <c r="BF76" s="32"/>
      <c r="BG76" s="32"/>
      <c r="BH76" s="32"/>
      <c r="BI76" s="32"/>
      <c r="BJ76" s="32"/>
      <c r="BK76" s="32"/>
      <c r="BL76" s="32"/>
      <c r="BM76" s="32"/>
      <c r="BN76" s="32"/>
      <c r="BO76" s="32"/>
      <c r="BP76" s="32"/>
      <c r="BQ76" s="32"/>
      <c r="BR76" s="32"/>
      <c r="BS76" s="32"/>
      <c r="BT76" s="32"/>
      <c r="BU76" s="32"/>
      <c r="BV76" s="32"/>
      <c r="BW76" s="32"/>
      <c r="BX76" s="32"/>
      <c r="BY76" s="32"/>
      <c r="BZ76" s="32"/>
      <c r="CA76" s="32"/>
      <c r="CB76" s="32"/>
      <c r="CC76" s="32"/>
      <c r="CD76" s="32"/>
      <c r="CE76" s="32"/>
      <c r="CF76" s="32"/>
      <c r="CG76" s="32"/>
      <c r="CH76" s="32"/>
      <c r="CI76" s="32"/>
      <c r="CJ76" s="32"/>
      <c r="CK76" s="32"/>
      <c r="CL76" s="32"/>
      <c r="CM76" s="32"/>
      <c r="CN76" s="32"/>
    </row>
    <row r="77" spans="1:92" ht="143.44999999999999" customHeight="1" x14ac:dyDescent="0.3">
      <c r="A77" s="69" t="s">
        <v>137</v>
      </c>
      <c r="B77" s="70" t="s">
        <v>99</v>
      </c>
      <c r="C77" s="70" t="s">
        <v>79</v>
      </c>
      <c r="D77" s="70" t="s">
        <v>136</v>
      </c>
      <c r="E77" s="70" t="s">
        <v>37</v>
      </c>
      <c r="F77" s="71">
        <v>30</v>
      </c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 t="s">
        <v>37</v>
      </c>
      <c r="T77" s="73"/>
      <c r="U77" s="41">
        <v>30</v>
      </c>
      <c r="V77" s="43"/>
      <c r="W77" s="43"/>
      <c r="X77" s="43"/>
      <c r="Y77" s="43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6"/>
      <c r="AU77" s="9"/>
      <c r="AW77" s="19"/>
      <c r="AX77" s="19"/>
      <c r="AY77" s="19"/>
      <c r="AZ77" s="19"/>
      <c r="BA77" s="19"/>
      <c r="BB77" s="19"/>
      <c r="BC77" s="19"/>
      <c r="BD77" s="19"/>
      <c r="BE77" s="19"/>
      <c r="BF77" s="19"/>
      <c r="BG77" s="19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9"/>
      <c r="BV77" s="19"/>
      <c r="BW77" s="19"/>
      <c r="BX77" s="19"/>
      <c r="BY77" s="19"/>
      <c r="BZ77" s="19"/>
      <c r="CA77" s="19"/>
      <c r="CB77" s="19"/>
      <c r="CC77" s="19"/>
      <c r="CD77" s="19"/>
      <c r="CE77" s="19"/>
      <c r="CF77" s="19"/>
      <c r="CG77" s="19"/>
      <c r="CH77" s="19"/>
      <c r="CI77" s="19"/>
      <c r="CJ77" s="19"/>
      <c r="CK77" s="19"/>
      <c r="CL77" s="19"/>
      <c r="CM77" s="19"/>
      <c r="CN77" s="19"/>
    </row>
    <row r="78" spans="1:92" ht="1.5" hidden="1" customHeight="1" x14ac:dyDescent="0.3">
      <c r="A78" s="69" t="s">
        <v>138</v>
      </c>
      <c r="B78" s="70" t="s">
        <v>99</v>
      </c>
      <c r="C78" s="70" t="s">
        <v>79</v>
      </c>
      <c r="D78" s="70" t="s">
        <v>145</v>
      </c>
      <c r="E78" s="70" t="s">
        <v>37</v>
      </c>
      <c r="F78" s="71">
        <v>30</v>
      </c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73"/>
      <c r="U78" s="41"/>
      <c r="V78" s="76"/>
      <c r="W78" s="76"/>
      <c r="X78" s="76"/>
      <c r="Y78" s="76"/>
      <c r="Z78" s="76"/>
      <c r="AA78" s="76"/>
      <c r="AB78" s="76"/>
      <c r="AC78" s="76"/>
      <c r="AD78" s="76"/>
      <c r="AE78" s="76"/>
      <c r="AF78" s="76"/>
      <c r="AG78" s="76"/>
      <c r="AH78" s="76"/>
      <c r="AI78" s="76"/>
      <c r="AJ78" s="59"/>
      <c r="AK78" s="76"/>
      <c r="AL78" s="76"/>
      <c r="AM78" s="76"/>
      <c r="AN78" s="76"/>
      <c r="AO78" s="76"/>
      <c r="AP78" s="43"/>
      <c r="AQ78" s="43"/>
      <c r="AR78" s="43"/>
      <c r="AS78" s="43"/>
      <c r="AT78" s="46"/>
      <c r="AU78" s="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  <c r="BW78" s="19"/>
      <c r="BX78" s="19"/>
      <c r="BY78" s="19"/>
      <c r="BZ78" s="19"/>
      <c r="CA78" s="19"/>
      <c r="CB78" s="19"/>
      <c r="CC78" s="19"/>
      <c r="CD78" s="19"/>
      <c r="CE78" s="19"/>
      <c r="CF78" s="19"/>
      <c r="CG78" s="19"/>
      <c r="CH78" s="19"/>
      <c r="CI78" s="19"/>
      <c r="CJ78" s="19"/>
      <c r="CK78" s="19"/>
      <c r="CL78" s="19"/>
      <c r="CM78" s="19"/>
      <c r="CN78" s="19"/>
    </row>
    <row r="79" spans="1:92" ht="139.5" hidden="1" customHeight="1" x14ac:dyDescent="0.3">
      <c r="A79" s="74" t="s">
        <v>147</v>
      </c>
      <c r="B79" s="75" t="s">
        <v>99</v>
      </c>
      <c r="C79" s="70" t="s">
        <v>79</v>
      </c>
      <c r="D79" s="70" t="s">
        <v>145</v>
      </c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57" t="s">
        <v>37</v>
      </c>
      <c r="T79" s="76"/>
      <c r="U79" s="77"/>
      <c r="V79" s="76"/>
      <c r="W79" s="76"/>
      <c r="X79" s="76"/>
      <c r="Y79" s="76"/>
      <c r="Z79" s="76"/>
      <c r="AA79" s="76"/>
      <c r="AB79" s="76"/>
      <c r="AC79" s="76"/>
      <c r="AD79" s="76"/>
      <c r="AE79" s="76"/>
      <c r="AF79" s="76"/>
      <c r="AG79" s="76"/>
      <c r="AH79" s="76"/>
      <c r="AI79" s="76"/>
      <c r="AJ79" s="59"/>
      <c r="AK79" s="76"/>
      <c r="AL79" s="76"/>
      <c r="AM79" s="76"/>
      <c r="AN79" s="76"/>
      <c r="AO79" s="76"/>
      <c r="AP79" s="37"/>
      <c r="AQ79" s="37"/>
      <c r="AR79" s="37"/>
      <c r="AS79" s="37"/>
      <c r="AT79" s="34" t="s">
        <v>113</v>
      </c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9"/>
      <c r="BJ79" s="19"/>
      <c r="BK79" s="19"/>
      <c r="BL79" s="19"/>
      <c r="BM79" s="19"/>
      <c r="BN79" s="19"/>
      <c r="BO79" s="19"/>
      <c r="BP79" s="19"/>
      <c r="BQ79" s="19"/>
      <c r="BR79" s="19"/>
      <c r="BS79" s="19"/>
      <c r="BT79" s="19"/>
      <c r="BU79" s="19"/>
      <c r="BV79" s="19"/>
      <c r="BW79" s="19"/>
      <c r="BX79" s="19"/>
      <c r="BY79" s="19"/>
      <c r="BZ79" s="19"/>
      <c r="CA79" s="19"/>
      <c r="CB79" s="19"/>
      <c r="CC79" s="19"/>
      <c r="CD79" s="19"/>
      <c r="CE79" s="19"/>
      <c r="CF79" s="19"/>
      <c r="CG79" s="19"/>
      <c r="CH79" s="19"/>
      <c r="CI79" s="19"/>
      <c r="CJ79" s="19"/>
      <c r="CK79" s="19"/>
      <c r="CL79" s="19"/>
      <c r="CM79" s="19"/>
      <c r="CN79" s="19"/>
    </row>
    <row r="80" spans="1:92" ht="21" hidden="1" customHeight="1" x14ac:dyDescent="0.3">
      <c r="A80" s="78"/>
      <c r="B80" s="79"/>
      <c r="C80" s="79"/>
      <c r="D80" s="8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6"/>
      <c r="U80" s="36"/>
      <c r="V80" s="43"/>
      <c r="W80" s="43"/>
      <c r="X80" s="43"/>
      <c r="Y80" s="43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39" t="s">
        <v>114</v>
      </c>
    </row>
    <row r="81" spans="1:65" ht="18" hidden="1" customHeight="1" x14ac:dyDescent="0.3">
      <c r="A81" s="81"/>
      <c r="B81" s="40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96"/>
      <c r="T81" s="46"/>
      <c r="U81" s="43"/>
      <c r="V81" s="43"/>
      <c r="W81" s="43"/>
      <c r="X81" s="43"/>
      <c r="Y81" s="43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6" t="s">
        <v>115</v>
      </c>
    </row>
    <row r="82" spans="1:65" ht="157.9" customHeight="1" x14ac:dyDescent="0.3">
      <c r="A82" s="73" t="s">
        <v>161</v>
      </c>
      <c r="B82" s="48" t="s">
        <v>99</v>
      </c>
      <c r="C82" s="48" t="s">
        <v>79</v>
      </c>
      <c r="D82" s="48" t="s">
        <v>162</v>
      </c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0" t="s">
        <v>37</v>
      </c>
      <c r="T82" s="73"/>
      <c r="U82" s="41">
        <v>30</v>
      </c>
      <c r="V82" s="37"/>
      <c r="W82" s="37"/>
      <c r="X82" s="37"/>
      <c r="Y82" s="37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7"/>
      <c r="AK82" s="37"/>
      <c r="AL82" s="37"/>
      <c r="AM82" s="37"/>
      <c r="AN82" s="37"/>
      <c r="AO82" s="37"/>
      <c r="AP82" s="43"/>
      <c r="AQ82" s="43"/>
      <c r="AR82" s="43"/>
      <c r="AS82" s="43"/>
      <c r="AT82" s="46" t="s">
        <v>117</v>
      </c>
      <c r="BF82" s="12"/>
      <c r="BG82" s="13"/>
      <c r="BH82" s="13"/>
      <c r="BI82" s="13"/>
      <c r="BJ82" s="13"/>
      <c r="BK82" s="14"/>
      <c r="BL82" s="14"/>
      <c r="BM82" s="14"/>
    </row>
    <row r="83" spans="1:65" ht="16.5" customHeight="1" x14ac:dyDescent="0.3">
      <c r="A83" s="82" t="s">
        <v>113</v>
      </c>
      <c r="B83" s="83" t="s">
        <v>42</v>
      </c>
      <c r="C83" s="83" t="s">
        <v>26</v>
      </c>
      <c r="D83" s="83"/>
      <c r="E83" s="83"/>
      <c r="F83" s="83" t="s">
        <v>131</v>
      </c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2" t="s">
        <v>114</v>
      </c>
      <c r="U83" s="36">
        <f>U84</f>
        <v>15</v>
      </c>
      <c r="V83" s="37"/>
      <c r="W83" s="37"/>
      <c r="X83" s="37"/>
      <c r="Y83" s="37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7"/>
      <c r="AK83" s="37"/>
      <c r="AL83" s="37"/>
      <c r="AM83" s="37"/>
      <c r="AN83" s="37"/>
      <c r="AO83" s="37"/>
      <c r="AP83" s="37"/>
      <c r="AQ83" s="37"/>
      <c r="AR83" s="37"/>
      <c r="AS83" s="37"/>
      <c r="AT83" s="34" t="s">
        <v>118</v>
      </c>
      <c r="BF83" s="15"/>
      <c r="BG83" s="16"/>
      <c r="BH83" s="16"/>
      <c r="BI83" s="16"/>
      <c r="BJ83" s="16"/>
      <c r="BK83" s="17"/>
      <c r="BL83" s="17"/>
      <c r="BM83" s="17"/>
    </row>
    <row r="84" spans="1:65" ht="33.6" customHeight="1" x14ac:dyDescent="0.3">
      <c r="A84" s="46" t="s">
        <v>114</v>
      </c>
      <c r="B84" s="40" t="s">
        <v>42</v>
      </c>
      <c r="C84" s="40" t="s">
        <v>99</v>
      </c>
      <c r="D84" s="40"/>
      <c r="E84" s="40"/>
      <c r="F84" s="40" t="s">
        <v>131</v>
      </c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6" t="s">
        <v>115</v>
      </c>
      <c r="U84" s="43">
        <f>U86</f>
        <v>15</v>
      </c>
      <c r="V84" s="36"/>
      <c r="W84" s="36"/>
      <c r="X84" s="36"/>
      <c r="Y84" s="36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36"/>
      <c r="AK84" s="36"/>
      <c r="AL84" s="36"/>
      <c r="AM84" s="36"/>
      <c r="AN84" s="36"/>
      <c r="AO84" s="36"/>
      <c r="AP84" s="43"/>
      <c r="AQ84" s="43"/>
      <c r="AR84" s="43"/>
      <c r="AS84" s="43"/>
      <c r="AT84" s="39" t="s">
        <v>120</v>
      </c>
      <c r="BF84" s="18"/>
      <c r="BG84" s="16"/>
      <c r="BH84" s="16"/>
      <c r="BI84" s="16"/>
      <c r="BJ84" s="16"/>
      <c r="BK84" s="17"/>
      <c r="BL84" s="17"/>
      <c r="BM84" s="17"/>
    </row>
    <row r="85" spans="1:65" ht="1.1499999999999999" hidden="1" customHeight="1" x14ac:dyDescent="0.3">
      <c r="A85" s="46"/>
      <c r="B85" s="40"/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6"/>
      <c r="U85" s="43"/>
      <c r="V85" s="43"/>
      <c r="W85" s="43"/>
      <c r="X85" s="43"/>
      <c r="Y85" s="43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6" t="s">
        <v>121</v>
      </c>
      <c r="BF85" s="19"/>
      <c r="BG85" s="19"/>
      <c r="BH85" s="19"/>
      <c r="BI85" s="19"/>
      <c r="BJ85" s="19"/>
      <c r="BK85" s="19"/>
      <c r="BL85" s="19"/>
      <c r="BM85" s="19"/>
    </row>
    <row r="86" spans="1:65" ht="143.44999999999999" customHeight="1" x14ac:dyDescent="0.3">
      <c r="A86" s="73" t="s">
        <v>117</v>
      </c>
      <c r="B86" s="48" t="s">
        <v>42</v>
      </c>
      <c r="C86" s="48" t="s">
        <v>99</v>
      </c>
      <c r="D86" s="48" t="s">
        <v>116</v>
      </c>
      <c r="E86" s="48" t="s">
        <v>37</v>
      </c>
      <c r="F86" s="48" t="s">
        <v>131</v>
      </c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57" t="s">
        <v>37</v>
      </c>
      <c r="T86" s="73" t="s">
        <v>118</v>
      </c>
      <c r="U86" s="41">
        <v>15</v>
      </c>
      <c r="V86" s="43"/>
      <c r="W86" s="43"/>
      <c r="X86" s="43"/>
      <c r="Y86" s="43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6" t="s">
        <v>123</v>
      </c>
    </row>
    <row r="87" spans="1:65" ht="21.6" customHeight="1" x14ac:dyDescent="0.3">
      <c r="A87" s="82" t="s">
        <v>118</v>
      </c>
      <c r="B87" s="83" t="s">
        <v>119</v>
      </c>
      <c r="C87" s="83" t="s">
        <v>26</v>
      </c>
      <c r="D87" s="83"/>
      <c r="E87" s="83"/>
      <c r="F87" s="83" t="s">
        <v>132</v>
      </c>
      <c r="G87" s="83" t="s">
        <v>133</v>
      </c>
      <c r="H87" s="83" t="s">
        <v>134</v>
      </c>
      <c r="I87" s="83"/>
      <c r="J87" s="83"/>
      <c r="K87" s="83"/>
      <c r="L87" s="83"/>
      <c r="M87" s="83"/>
      <c r="N87" s="83"/>
      <c r="O87" s="83"/>
      <c r="P87" s="83"/>
      <c r="Q87" s="83"/>
      <c r="R87" s="83"/>
      <c r="S87" s="83"/>
      <c r="T87" s="82" t="s">
        <v>120</v>
      </c>
      <c r="U87" s="36">
        <f>U88</f>
        <v>4496.8999999999996</v>
      </c>
      <c r="V87" s="36"/>
      <c r="W87" s="36"/>
      <c r="X87" s="36"/>
      <c r="Y87" s="36"/>
      <c r="Z87" s="55"/>
      <c r="AA87" s="55"/>
      <c r="AB87" s="55"/>
      <c r="AC87" s="55"/>
      <c r="AD87" s="55"/>
      <c r="AE87" s="55"/>
      <c r="AF87" s="55"/>
      <c r="AG87" s="55"/>
      <c r="AH87" s="55"/>
      <c r="AI87" s="55"/>
      <c r="AJ87" s="84">
        <f t="shared" ref="AJ87:AO87" si="9">AJ88</f>
        <v>3505.5</v>
      </c>
      <c r="AK87" s="36">
        <f t="shared" si="9"/>
        <v>0</v>
      </c>
      <c r="AL87" s="36">
        <f t="shared" si="9"/>
        <v>0</v>
      </c>
      <c r="AM87" s="36">
        <f t="shared" si="9"/>
        <v>0</v>
      </c>
      <c r="AN87" s="36">
        <f t="shared" si="9"/>
        <v>0</v>
      </c>
      <c r="AO87" s="85">
        <f t="shared" si="9"/>
        <v>3147.5</v>
      </c>
      <c r="AP87" s="43"/>
      <c r="AQ87" s="43"/>
      <c r="AR87" s="43"/>
      <c r="AS87" s="43"/>
      <c r="AT87" s="46"/>
    </row>
    <row r="88" spans="1:65" ht="14.25" customHeight="1" x14ac:dyDescent="0.3">
      <c r="A88" s="86" t="s">
        <v>120</v>
      </c>
      <c r="B88" s="40" t="s">
        <v>119</v>
      </c>
      <c r="C88" s="40" t="s">
        <v>25</v>
      </c>
      <c r="D88" s="40"/>
      <c r="E88" s="40"/>
      <c r="F88" s="40" t="s">
        <v>132</v>
      </c>
      <c r="G88" s="40" t="s">
        <v>133</v>
      </c>
      <c r="H88" s="40" t="s">
        <v>134</v>
      </c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6" t="s">
        <v>121</v>
      </c>
      <c r="U88" s="43">
        <f>U89</f>
        <v>4496.8999999999996</v>
      </c>
      <c r="V88" s="41"/>
      <c r="W88" s="41"/>
      <c r="X88" s="41"/>
      <c r="Y88" s="41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87">
        <f>AJ89+AJ90</f>
        <v>3505.5</v>
      </c>
      <c r="AK88" s="41"/>
      <c r="AL88" s="41"/>
      <c r="AM88" s="41"/>
      <c r="AN88" s="41"/>
      <c r="AO88" s="41">
        <f>AO89+AO90</f>
        <v>3147.5</v>
      </c>
      <c r="AP88" s="37"/>
      <c r="AQ88" s="37"/>
      <c r="AR88" s="37"/>
      <c r="AS88" s="37"/>
      <c r="AT88" s="34" t="s">
        <v>125</v>
      </c>
    </row>
    <row r="89" spans="1:65" ht="124.9" customHeight="1" x14ac:dyDescent="0.3">
      <c r="A89" s="46" t="s">
        <v>121</v>
      </c>
      <c r="B89" s="40" t="s">
        <v>119</v>
      </c>
      <c r="C89" s="40" t="s">
        <v>25</v>
      </c>
      <c r="D89" s="40" t="s">
        <v>122</v>
      </c>
      <c r="E89" s="40"/>
      <c r="F89" s="40" t="s">
        <v>135</v>
      </c>
      <c r="G89" s="40" t="s">
        <v>133</v>
      </c>
      <c r="H89" s="40" t="s">
        <v>134</v>
      </c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 t="s">
        <v>124</v>
      </c>
      <c r="T89" s="46" t="s">
        <v>123</v>
      </c>
      <c r="U89" s="43">
        <v>4496.8999999999996</v>
      </c>
      <c r="V89" s="43"/>
      <c r="W89" s="43"/>
      <c r="X89" s="43"/>
      <c r="Y89" s="43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3">
        <v>3505.5</v>
      </c>
      <c r="AK89" s="43"/>
      <c r="AL89" s="43"/>
      <c r="AM89" s="43"/>
      <c r="AN89" s="43"/>
      <c r="AO89" s="41">
        <v>3147.5</v>
      </c>
      <c r="AP89" s="43"/>
      <c r="AQ89" s="43"/>
      <c r="AR89" s="43"/>
      <c r="AS89" s="43"/>
      <c r="AT89" s="39" t="s">
        <v>127</v>
      </c>
    </row>
    <row r="90" spans="1:65" ht="64.5" hidden="1" customHeight="1" x14ac:dyDescent="0.3">
      <c r="A90" s="74"/>
      <c r="B90" s="40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76"/>
      <c r="U90" s="43"/>
      <c r="V90" s="76"/>
      <c r="W90" s="76"/>
      <c r="X90" s="76"/>
      <c r="Y90" s="76"/>
      <c r="Z90" s="76"/>
      <c r="AA90" s="76"/>
      <c r="AB90" s="76"/>
      <c r="AC90" s="76"/>
      <c r="AD90" s="76"/>
      <c r="AE90" s="76"/>
      <c r="AF90" s="76"/>
      <c r="AG90" s="76"/>
      <c r="AH90" s="76"/>
      <c r="AI90" s="76"/>
      <c r="AJ90" s="76"/>
      <c r="AK90" s="76"/>
      <c r="AL90" s="76"/>
      <c r="AM90" s="76"/>
      <c r="AN90" s="76"/>
      <c r="AO90" s="76"/>
      <c r="AP90" s="43"/>
      <c r="AQ90" s="43"/>
      <c r="AR90" s="43"/>
      <c r="AS90" s="43"/>
      <c r="AT90" s="39" t="s">
        <v>128</v>
      </c>
    </row>
    <row r="91" spans="1:65" ht="51" customHeight="1" x14ac:dyDescent="0.3">
      <c r="A91" s="82" t="s">
        <v>125</v>
      </c>
      <c r="B91" s="83" t="s">
        <v>126</v>
      </c>
      <c r="C91" s="83" t="s">
        <v>26</v>
      </c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82" t="s">
        <v>127</v>
      </c>
      <c r="U91" s="36">
        <f>U92</f>
        <v>2.1</v>
      </c>
      <c r="V91" s="43"/>
      <c r="W91" s="43"/>
      <c r="X91" s="43"/>
      <c r="Y91" s="43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88"/>
      <c r="AK91" s="88"/>
      <c r="AL91" s="88"/>
      <c r="AM91" s="88"/>
      <c r="AN91" s="88"/>
      <c r="AO91" s="88"/>
      <c r="AP91" s="43"/>
      <c r="AQ91" s="43"/>
      <c r="AR91" s="43"/>
      <c r="AS91" s="43"/>
      <c r="AT91" s="46" t="s">
        <v>129</v>
      </c>
    </row>
    <row r="92" spans="1:65" ht="20.45" customHeight="1" x14ac:dyDescent="0.3">
      <c r="A92" s="39" t="s">
        <v>127</v>
      </c>
      <c r="B92" s="40" t="s">
        <v>126</v>
      </c>
      <c r="C92" s="40" t="s">
        <v>79</v>
      </c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39" t="s">
        <v>128</v>
      </c>
      <c r="U92" s="43">
        <f>U94</f>
        <v>2.1</v>
      </c>
      <c r="V92" s="36"/>
      <c r="W92" s="36"/>
      <c r="X92" s="36"/>
      <c r="Y92" s="36"/>
      <c r="Z92" s="55"/>
      <c r="AA92" s="55"/>
      <c r="AB92" s="55"/>
      <c r="AC92" s="55"/>
      <c r="AD92" s="55"/>
      <c r="AE92" s="55"/>
      <c r="AF92" s="55"/>
      <c r="AG92" s="55"/>
      <c r="AH92" s="55"/>
      <c r="AI92" s="55"/>
      <c r="AJ92" s="89"/>
      <c r="AK92" s="89"/>
      <c r="AL92" s="89"/>
      <c r="AM92" s="89"/>
      <c r="AN92" s="89"/>
      <c r="AO92" s="89"/>
      <c r="AP92" s="96"/>
      <c r="AQ92" s="96"/>
      <c r="AR92" s="96"/>
      <c r="AS92" s="96"/>
      <c r="AT92" s="96"/>
    </row>
    <row r="93" spans="1:65" ht="78.599999999999994" hidden="1" customHeight="1" x14ac:dyDescent="0.3">
      <c r="A93" s="46"/>
      <c r="B93" s="40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6"/>
      <c r="U93" s="43"/>
      <c r="V93" s="43"/>
      <c r="W93" s="43"/>
      <c r="X93" s="43"/>
      <c r="Y93" s="43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90"/>
      <c r="AK93" s="90"/>
      <c r="AL93" s="90"/>
      <c r="AM93" s="90"/>
      <c r="AN93" s="90"/>
      <c r="AO93" s="90"/>
      <c r="AP93" s="96"/>
      <c r="AQ93" s="96"/>
      <c r="AR93" s="96"/>
      <c r="AS93" s="96"/>
      <c r="AT93" s="96"/>
    </row>
    <row r="94" spans="1:65" ht="93" customHeight="1" x14ac:dyDescent="0.3">
      <c r="A94" s="51" t="s">
        <v>129</v>
      </c>
      <c r="B94" s="91" t="s">
        <v>126</v>
      </c>
      <c r="C94" s="91" t="s">
        <v>79</v>
      </c>
      <c r="D94" s="40" t="s">
        <v>159</v>
      </c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 t="s">
        <v>160</v>
      </c>
      <c r="T94" s="91"/>
      <c r="U94" s="92">
        <v>2.1</v>
      </c>
      <c r="V94" s="93"/>
      <c r="W94" s="93"/>
      <c r="X94" s="93"/>
      <c r="Y94" s="93"/>
      <c r="Z94" s="94"/>
      <c r="AA94" s="94"/>
      <c r="AB94" s="94"/>
      <c r="AC94" s="94"/>
      <c r="AD94" s="94"/>
      <c r="AE94" s="94"/>
      <c r="AF94" s="94"/>
      <c r="AG94" s="94"/>
      <c r="AH94" s="94"/>
      <c r="AI94" s="94"/>
      <c r="AJ94" s="93"/>
      <c r="AK94" s="93"/>
      <c r="AL94" s="93"/>
      <c r="AM94" s="93"/>
      <c r="AN94" s="93"/>
      <c r="AO94" s="93"/>
      <c r="AP94" s="96"/>
      <c r="AQ94" s="96"/>
      <c r="AR94" s="96"/>
      <c r="AS94" s="96"/>
      <c r="AT94" s="96"/>
    </row>
    <row r="95" spans="1:65" ht="17.25" customHeight="1" x14ac:dyDescent="0.3">
      <c r="A95" s="96"/>
      <c r="B95" s="96"/>
      <c r="C95" s="96"/>
      <c r="D95" s="95"/>
      <c r="E95" s="95"/>
      <c r="F95" s="95"/>
      <c r="G95" s="95"/>
      <c r="H95" s="95"/>
      <c r="I95" s="95"/>
      <c r="J95" s="95"/>
      <c r="K95" s="95"/>
      <c r="L95" s="95"/>
      <c r="M95" s="95"/>
      <c r="N95" s="95"/>
      <c r="O95" s="95"/>
      <c r="P95" s="95"/>
      <c r="Q95" s="95"/>
      <c r="R95" s="95"/>
      <c r="S95" s="95"/>
      <c r="T95" s="96"/>
      <c r="U95" s="96"/>
      <c r="V95" s="96"/>
      <c r="W95" s="96"/>
      <c r="X95" s="96"/>
      <c r="Y95" s="96"/>
      <c r="Z95" s="96"/>
      <c r="AA95" s="96"/>
      <c r="AB95" s="96"/>
      <c r="AC95" s="96"/>
      <c r="AD95" s="96"/>
      <c r="AE95" s="96"/>
      <c r="AF95" s="96"/>
      <c r="AG95" s="96"/>
      <c r="AH95" s="96"/>
      <c r="AI95" s="96"/>
      <c r="AJ95" s="96"/>
      <c r="AK95" s="96"/>
      <c r="AL95" s="96"/>
      <c r="AM95" s="96"/>
      <c r="AN95" s="96"/>
      <c r="AO95" s="96"/>
      <c r="AP95" s="96"/>
      <c r="AQ95" s="96"/>
      <c r="AR95" s="96"/>
      <c r="AS95" s="96"/>
      <c r="AT95" s="96"/>
    </row>
    <row r="96" spans="1:65" ht="21" customHeight="1" x14ac:dyDescent="0.3">
      <c r="A96" s="96"/>
      <c r="B96" s="96"/>
      <c r="C96" s="96"/>
      <c r="D96" s="95"/>
      <c r="E96" s="95"/>
      <c r="F96" s="95"/>
      <c r="G96" s="95"/>
      <c r="H96" s="95"/>
      <c r="I96" s="95"/>
      <c r="J96" s="95"/>
      <c r="K96" s="95"/>
      <c r="L96" s="95"/>
      <c r="M96" s="95"/>
      <c r="N96" s="95"/>
      <c r="O96" s="95"/>
      <c r="P96" s="95"/>
      <c r="Q96" s="95"/>
      <c r="R96" s="95"/>
      <c r="S96" s="95"/>
      <c r="T96" s="96"/>
      <c r="U96" s="96"/>
      <c r="V96" s="96"/>
      <c r="W96" s="96"/>
      <c r="X96" s="96"/>
      <c r="Y96" s="96"/>
      <c r="Z96" s="96"/>
      <c r="AA96" s="96"/>
      <c r="AB96" s="96"/>
      <c r="AC96" s="96"/>
      <c r="AD96" s="96"/>
      <c r="AE96" s="96"/>
      <c r="AF96" s="96"/>
      <c r="AG96" s="96"/>
      <c r="AH96" s="96"/>
      <c r="AI96" s="96"/>
      <c r="AJ96" s="96"/>
      <c r="AK96" s="96"/>
      <c r="AL96" s="96"/>
      <c r="AM96" s="96"/>
      <c r="AN96" s="96"/>
      <c r="AO96" s="96"/>
      <c r="AP96" s="96"/>
      <c r="AQ96" s="96"/>
      <c r="AR96" s="96"/>
      <c r="AS96" s="96"/>
      <c r="AT96" s="96"/>
    </row>
    <row r="97" spans="1:46" ht="22.9" customHeight="1" x14ac:dyDescent="0.3">
      <c r="A97" s="33" t="s">
        <v>148</v>
      </c>
      <c r="B97" s="96"/>
      <c r="C97" s="96"/>
      <c r="D97" s="95"/>
      <c r="E97" s="95"/>
      <c r="F97" s="95"/>
      <c r="G97" s="95"/>
      <c r="H97" s="95"/>
      <c r="I97" s="95"/>
      <c r="J97" s="95"/>
      <c r="K97" s="95"/>
      <c r="L97" s="95"/>
      <c r="M97" s="95"/>
      <c r="N97" s="95"/>
      <c r="O97" s="95"/>
      <c r="P97" s="95"/>
      <c r="Q97" s="95"/>
      <c r="R97" s="95"/>
      <c r="S97" s="95"/>
      <c r="T97" s="96"/>
      <c r="U97" s="96"/>
      <c r="V97" s="96"/>
      <c r="W97" s="96"/>
      <c r="X97" s="96"/>
      <c r="Y97" s="96"/>
      <c r="Z97" s="96"/>
      <c r="AA97" s="96"/>
      <c r="AB97" s="96"/>
      <c r="AC97" s="96"/>
      <c r="AD97" s="96"/>
      <c r="AE97" s="96"/>
      <c r="AF97" s="96"/>
      <c r="AG97" s="96"/>
      <c r="AH97" s="96"/>
      <c r="AI97" s="96"/>
      <c r="AJ97" s="96"/>
      <c r="AK97" s="96"/>
      <c r="AL97" s="96"/>
      <c r="AM97" s="96"/>
      <c r="AN97" s="96"/>
      <c r="AO97" s="96"/>
      <c r="AP97" s="96"/>
      <c r="AQ97" s="96"/>
      <c r="AR97" s="96"/>
      <c r="AS97" s="96"/>
      <c r="AT97" s="96"/>
    </row>
    <row r="98" spans="1:46" ht="15" customHeight="1" x14ac:dyDescent="0.3">
      <c r="A98" s="33" t="s">
        <v>149</v>
      </c>
      <c r="B98" s="96"/>
      <c r="C98" s="96"/>
      <c r="D98" s="95"/>
      <c r="E98" s="95"/>
      <c r="F98" s="95"/>
      <c r="G98" s="95"/>
      <c r="H98" s="95"/>
      <c r="I98" s="95"/>
      <c r="J98" s="95"/>
      <c r="K98" s="95"/>
      <c r="L98" s="95"/>
      <c r="M98" s="95"/>
      <c r="N98" s="95"/>
      <c r="O98" s="95"/>
      <c r="P98" s="95"/>
      <c r="Q98" s="95"/>
      <c r="R98" s="95"/>
      <c r="S98" s="95"/>
      <c r="T98" s="96"/>
      <c r="U98" s="96"/>
      <c r="V98" s="96"/>
      <c r="W98" s="96"/>
      <c r="X98" s="96"/>
      <c r="Y98" s="96"/>
      <c r="Z98" s="96"/>
      <c r="AA98" s="96"/>
      <c r="AB98" s="96"/>
      <c r="AC98" s="96"/>
      <c r="AD98" s="96"/>
      <c r="AE98" s="96"/>
      <c r="AF98" s="96"/>
      <c r="AG98" s="96"/>
      <c r="AH98" s="96"/>
      <c r="AI98" s="96"/>
      <c r="AJ98" s="33" t="s">
        <v>130</v>
      </c>
      <c r="AK98" s="96"/>
      <c r="AL98" s="96"/>
      <c r="AM98" s="96"/>
      <c r="AN98" s="96"/>
      <c r="AO98" s="96"/>
      <c r="AP98" s="96"/>
      <c r="AQ98" s="96"/>
      <c r="AR98" s="96"/>
      <c r="AS98" s="96"/>
      <c r="AT98" s="96"/>
    </row>
    <row r="99" spans="1:46" s="8" customFormat="1" ht="24.6" hidden="1" customHeight="1" x14ac:dyDescent="0.3">
      <c r="A99" s="96"/>
      <c r="B99" s="96"/>
      <c r="C99" s="96"/>
      <c r="D99" s="95"/>
      <c r="E99" s="95"/>
      <c r="F99" s="95"/>
      <c r="G99" s="95"/>
      <c r="H99" s="95"/>
      <c r="I99" s="95"/>
      <c r="J99" s="95"/>
      <c r="K99" s="95"/>
      <c r="L99" s="95"/>
      <c r="M99" s="95"/>
      <c r="N99" s="95"/>
      <c r="O99" s="95"/>
      <c r="P99" s="95"/>
      <c r="Q99" s="95"/>
      <c r="R99" s="95"/>
      <c r="S99" s="95"/>
      <c r="T99" s="96"/>
      <c r="U99" s="96"/>
      <c r="V99" s="96"/>
      <c r="W99" s="96"/>
      <c r="X99" s="96"/>
      <c r="Y99" s="96"/>
      <c r="Z99" s="96"/>
      <c r="AA99" s="96"/>
      <c r="AB99" s="96"/>
      <c r="AC99" s="96"/>
      <c r="AD99" s="96"/>
      <c r="AE99" s="96"/>
      <c r="AF99" s="96"/>
      <c r="AG99" s="96"/>
      <c r="AH99" s="96"/>
      <c r="AI99" s="96"/>
      <c r="AJ99" s="96"/>
      <c r="AK99" s="96"/>
      <c r="AL99" s="96"/>
      <c r="AM99" s="96"/>
      <c r="AN99" s="96"/>
      <c r="AO99" s="96"/>
      <c r="AP99" s="96"/>
      <c r="AQ99" s="96"/>
      <c r="AR99" s="96"/>
      <c r="AS99" s="96"/>
      <c r="AT99" s="96"/>
    </row>
    <row r="100" spans="1:46" s="8" customFormat="1" ht="1.9" hidden="1" customHeight="1" x14ac:dyDescent="0.3">
      <c r="A100" s="96"/>
      <c r="B100" s="96"/>
      <c r="C100" s="96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6"/>
      <c r="U100" s="96"/>
      <c r="V100" s="96"/>
      <c r="W100" s="96"/>
      <c r="X100" s="96"/>
      <c r="Y100" s="96"/>
      <c r="Z100" s="96"/>
      <c r="AA100" s="96"/>
      <c r="AB100" s="96"/>
      <c r="AC100" s="96"/>
      <c r="AD100" s="96"/>
      <c r="AE100" s="96"/>
      <c r="AF100" s="96"/>
      <c r="AG100" s="96"/>
      <c r="AH100" s="96"/>
      <c r="AI100" s="96"/>
      <c r="AJ100" s="96"/>
      <c r="AK100" s="96"/>
      <c r="AL100" s="96"/>
      <c r="AM100" s="96"/>
      <c r="AN100" s="96"/>
      <c r="AO100" s="96"/>
      <c r="AP100" s="96"/>
      <c r="AQ100" s="96"/>
      <c r="AR100" s="96"/>
      <c r="AS100" s="96"/>
      <c r="AT100" s="96"/>
    </row>
    <row r="101" spans="1:46" s="8" customFormat="1" ht="9.6" customHeight="1" x14ac:dyDescent="0.3">
      <c r="A101" s="96"/>
      <c r="B101" s="96"/>
      <c r="C101" s="96"/>
      <c r="D101" s="96"/>
      <c r="E101" s="96"/>
      <c r="F101" s="96"/>
      <c r="G101" s="96"/>
      <c r="H101" s="96"/>
      <c r="I101" s="96"/>
      <c r="J101" s="96"/>
      <c r="K101" s="96"/>
      <c r="L101" s="96"/>
      <c r="M101" s="96"/>
      <c r="N101" s="96"/>
      <c r="O101" s="96"/>
      <c r="P101" s="96"/>
      <c r="Q101" s="96"/>
      <c r="R101" s="96"/>
      <c r="S101" s="96"/>
      <c r="T101" s="96"/>
      <c r="U101" s="96"/>
      <c r="V101" s="96"/>
      <c r="W101" s="96"/>
      <c r="X101" s="96"/>
      <c r="Y101" s="96"/>
      <c r="Z101" s="96"/>
      <c r="AA101" s="96"/>
      <c r="AB101" s="96"/>
      <c r="AC101" s="96"/>
      <c r="AD101" s="96"/>
      <c r="AE101" s="96"/>
      <c r="AF101" s="96"/>
      <c r="AG101" s="96"/>
      <c r="AH101" s="96"/>
      <c r="AI101" s="96"/>
      <c r="AJ101" s="96"/>
      <c r="AK101" s="96"/>
      <c r="AL101" s="96"/>
      <c r="AM101" s="96"/>
      <c r="AN101" s="96"/>
      <c r="AO101" s="96"/>
      <c r="AP101" s="96"/>
      <c r="AQ101" s="96"/>
      <c r="AR101" s="96"/>
      <c r="AS101" s="96"/>
      <c r="AT101" s="96"/>
    </row>
    <row r="102" spans="1:46" s="8" customFormat="1" ht="10.15" customHeight="1" x14ac:dyDescent="0.3">
      <c r="A102" s="96"/>
      <c r="B102" s="96"/>
      <c r="C102" s="96"/>
      <c r="D102" s="96"/>
      <c r="E102" s="96"/>
      <c r="F102" s="96"/>
      <c r="G102" s="96"/>
      <c r="H102" s="96"/>
      <c r="I102" s="96"/>
      <c r="J102" s="96"/>
      <c r="K102" s="96"/>
      <c r="L102" s="96"/>
      <c r="M102" s="96"/>
      <c r="N102" s="96"/>
      <c r="O102" s="96"/>
      <c r="P102" s="96"/>
      <c r="Q102" s="96"/>
      <c r="R102" s="96"/>
      <c r="S102" s="96"/>
      <c r="T102" s="96"/>
      <c r="U102" s="96"/>
      <c r="V102" s="96"/>
      <c r="W102" s="96"/>
      <c r="X102" s="96"/>
      <c r="Y102" s="96"/>
      <c r="Z102" s="96"/>
      <c r="AA102" s="96"/>
      <c r="AB102" s="96"/>
      <c r="AC102" s="96"/>
      <c r="AD102" s="96"/>
      <c r="AE102" s="96"/>
      <c r="AF102" s="96"/>
      <c r="AG102" s="96"/>
      <c r="AH102" s="96"/>
      <c r="AI102" s="96"/>
      <c r="AJ102" s="96"/>
      <c r="AK102" s="96"/>
      <c r="AL102" s="96"/>
      <c r="AM102" s="96"/>
      <c r="AN102" s="96"/>
      <c r="AO102" s="96"/>
      <c r="AP102" s="96"/>
      <c r="AQ102" s="96"/>
      <c r="AR102" s="96"/>
      <c r="AS102" s="96"/>
      <c r="AT102" s="96"/>
    </row>
  </sheetData>
  <mergeCells count="36">
    <mergeCell ref="D6:AO6"/>
    <mergeCell ref="AA12:AA13"/>
    <mergeCell ref="AQ12:AQ13"/>
    <mergeCell ref="AL12:AL13"/>
    <mergeCell ref="AN12:AN13"/>
    <mergeCell ref="AO12:AO13"/>
    <mergeCell ref="AB12:AB13"/>
    <mergeCell ref="AC12:AC13"/>
    <mergeCell ref="AF12:AF13"/>
    <mergeCell ref="AM12:AM13"/>
    <mergeCell ref="AH12:AH13"/>
    <mergeCell ref="AJ12:AJ13"/>
    <mergeCell ref="AE12:AE13"/>
    <mergeCell ref="AD12:AD13"/>
    <mergeCell ref="D5:AO5"/>
    <mergeCell ref="AT12:AT13"/>
    <mergeCell ref="D12:R13"/>
    <mergeCell ref="AS12:AS13"/>
    <mergeCell ref="A9:AT9"/>
    <mergeCell ref="C12:C13"/>
    <mergeCell ref="B12:B13"/>
    <mergeCell ref="AR12:AR13"/>
    <mergeCell ref="AP12:AP13"/>
    <mergeCell ref="AK12:AK13"/>
    <mergeCell ref="AJ11:AO11"/>
    <mergeCell ref="AI12:AI13"/>
    <mergeCell ref="AG12:AG13"/>
    <mergeCell ref="S12:S13"/>
    <mergeCell ref="T12:T13"/>
    <mergeCell ref="Z12:Z13"/>
    <mergeCell ref="A12:A13"/>
    <mergeCell ref="V12:V13"/>
    <mergeCell ref="Y12:Y13"/>
    <mergeCell ref="U12:U13"/>
    <mergeCell ref="X12:X13"/>
    <mergeCell ref="W12:W13"/>
  </mergeCells>
  <pageMargins left="0.78740157480314965" right="0.23622047244094491" top="0.19685039370078741" bottom="0.19685039370078741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W7</cp:lastModifiedBy>
  <cp:lastPrinted>2021-01-17T07:49:57Z</cp:lastPrinted>
  <dcterms:created xsi:type="dcterms:W3CDTF">2019-04-26T06:15:18Z</dcterms:created>
  <dcterms:modified xsi:type="dcterms:W3CDTF">2021-02-01T11:34:37Z</dcterms:modified>
</cp:coreProperties>
</file>